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lena.shykova\Documents\Документи для роботи\Листи\!  Аскод  2025\! Підвищення кваліфікації 2026\підготовка до конкурсу\"/>
    </mc:Choice>
  </mc:AlternateContent>
  <bookViews>
    <workbookView xWindow="0" yWindow="0" windowWidth="28800" windowHeight="12180"/>
  </bookViews>
  <sheets>
    <sheet name="розподіл 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D13" i="1"/>
  <c r="D12" i="1"/>
  <c r="D11" i="1"/>
  <c r="D10" i="1"/>
  <c r="D9" i="1"/>
  <c r="D8" i="1"/>
  <c r="D15" i="1" s="1"/>
</calcChain>
</file>

<file path=xl/sharedStrings.xml><?xml version="1.0" encoding="utf-8"?>
<sst xmlns="http://schemas.openxmlformats.org/spreadsheetml/2006/main" count="28" uniqueCount="22">
  <si>
    <t>тис. грн.</t>
  </si>
  <si>
    <t>Розподіл коштів відповідно до Порядку використання коштів, 
передбачених у державному бюджеті для підвищення 
кваліфікації фахівців окремих галузей економіки та
працівників бюджетної сфери, 
затвердженого постановою КМУ від 25 вересня 2025 року №1190</t>
  </si>
  <si>
    <t>Галузі знань  (спеціальності)</t>
  </si>
  <si>
    <t>A</t>
  </si>
  <si>
    <t>“А Освіта” — для педагогічних, науково-педагогічних, наукових працівників закладів вищої освіти та наукових установ</t>
  </si>
  <si>
    <t>тис. грн</t>
  </si>
  <si>
    <t>B</t>
  </si>
  <si>
    <t>“В Культура, мистецтво та гуманітарні науки” — для працівників закладів культури, педагогічних працівників закладів освіти сфери культури державної форми власності та працівників суб’єктів у сфері медіа;</t>
  </si>
  <si>
    <t>I</t>
  </si>
  <si>
    <t>“І Охорона здоров’я та соціальне забезпечення” (спеціальність “І10 Соціальна робота та консультування”) — для працівників надавачів соціальних послуг державної і комунальної власності (фахівців та професіоналів (соціальних працівників, фахівців із соціальної роботи, 
соціальних менеджерів та інших), соціальних робітників);</t>
  </si>
  <si>
    <t>G</t>
  </si>
  <si>
    <t>“G Інженерія, виробництво та будівництво” (спеціальність 
“G13 Харчові технології”) — для працівників сфери виробництва харчових продуктів</t>
  </si>
  <si>
    <t>H</t>
  </si>
  <si>
    <t>“Н Сільське, лісове, рибне господарство та ветеринарна медицина”  (спеціальності “Н1 Агрономія”, “Н2 Тваринництво”, “Н6 Ветеринарна медицина”, “Н7 Агроінженерія”) — для працівників аграрного сектору;</t>
  </si>
  <si>
    <t>E</t>
  </si>
  <si>
    <t>“Е Природничі науки, математика та статистика” (спеціальності “Е2 Екологія”, “Е4 Науки про Землю”) — для працівників сфери екології, природних ресурсів та водного господарства</t>
  </si>
  <si>
    <t>Разом</t>
  </si>
  <si>
    <t>Розмір середніх витрат на підвищення кваліфікації одного слухача певної освітньої програми за визначеною галуззю знань (спеціальністю), зазначений у розрахунку вартості послуг, становить від 90 до 100 відсотків розміру посадового окладу (тарифної ставки) працівника першого тарифного розряду згідно з додатком 1 до постанови Кабінету Міністрів України від 30 серпня 2002 р. № 1298 “Про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сфери”</t>
  </si>
  <si>
    <t>грн</t>
  </si>
  <si>
    <t>Додаток 1</t>
  </si>
  <si>
    <t>Видатки на підвищення кваліфікації фахівців окремих галузей економіки та працівників бюджетної сфери, що були передбачені у бюджетній програмі на 2026 рік</t>
  </si>
  <si>
    <t xml:space="preserve"> Розмір посадового окладу (тарифної ставки) працівника першого тарифного розряду згідно з додатком 1 до постанови Кабінету Міністрів України від 30 серпня 2002 р. № 1298 станом на З 1 січня 2026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</si>
</sst>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wrapText="1"/>
    </xf>
    <xf numFmtId="9" fontId="2" fillId="0" borderId="0" xfId="1" applyFont="1" applyAlignment="1">
      <alignment wrapText="1"/>
    </xf>
    <xf numFmtId="2" fontId="2" fillId="0" borderId="0" xfId="0" applyNumberFormat="1" applyFont="1"/>
    <xf numFmtId="0" fontId="2" fillId="0" borderId="0" xfId="0" applyFont="1"/>
    <xf numFmtId="9" fontId="0" fillId="0" borderId="0" xfId="1" applyFont="1"/>
    <xf numFmtId="49" fontId="3" fillId="0" borderId="0" xfId="0" applyNumberFormat="1" applyFont="1" applyAlignment="1">
      <alignment vertical="top" wrapText="1"/>
    </xf>
    <xf numFmtId="49" fontId="0" fillId="0" borderId="0" xfId="0" applyNumberFormat="1" applyAlignment="1">
      <alignment vertical="top" wrapText="1"/>
    </xf>
    <xf numFmtId="2" fontId="0" fillId="0" borderId="0" xfId="0" applyNumberFormat="1"/>
    <xf numFmtId="9" fontId="3" fillId="0" borderId="0" xfId="1" applyFont="1" applyAlignment="1">
      <alignment wrapText="1"/>
    </xf>
    <xf numFmtId="2" fontId="3" fillId="0" borderId="0" xfId="0" applyNumberFormat="1" applyFont="1"/>
    <xf numFmtId="0" fontId="0" fillId="0" borderId="1" xfId="0" applyBorder="1"/>
    <xf numFmtId="49" fontId="0" fillId="0" borderId="1" xfId="0" applyNumberFormat="1" applyBorder="1" applyAlignment="1">
      <alignment vertical="top" wrapText="1"/>
    </xf>
    <xf numFmtId="2" fontId="2" fillId="0" borderId="1" xfId="1" applyNumberFormat="1" applyFont="1" applyBorder="1" applyAlignment="1">
      <alignment wrapText="1"/>
    </xf>
    <xf numFmtId="2" fontId="0" fillId="0" borderId="1" xfId="0" applyNumberFormat="1" applyBorder="1"/>
    <xf numFmtId="2" fontId="2" fillId="0" borderId="0" xfId="1" applyNumberFormat="1" applyFont="1" applyAlignment="1">
      <alignment wrapText="1"/>
    </xf>
    <xf numFmtId="2" fontId="0" fillId="0" borderId="0" xfId="0" applyNumberFormat="1" applyAlignment="1">
      <alignment vertical="top" wrapText="1"/>
    </xf>
    <xf numFmtId="2" fontId="0" fillId="0" borderId="0" xfId="0" applyNumberFormat="1" applyAlignment="1">
      <alignment wrapText="1"/>
    </xf>
    <xf numFmtId="0" fontId="0" fillId="0" borderId="0" xfId="0" applyAlignment="1">
      <alignment wrapText="1"/>
    </xf>
    <xf numFmtId="49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right"/>
    </xf>
  </cellXfs>
  <cellStyles count="2">
    <cellStyle name="Відсотковий" xfId="1" builtinId="5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topLeftCell="A16" workbookViewId="0">
      <selection activeCell="C27" sqref="C27"/>
    </sheetView>
  </sheetViews>
  <sheetFormatPr defaultRowHeight="15" x14ac:dyDescent="0.25"/>
  <cols>
    <col min="2" max="2" width="55.28515625" style="18" customWidth="1"/>
    <col min="3" max="3" width="17.140625" style="18" customWidth="1"/>
    <col min="4" max="4" width="20.7109375" customWidth="1"/>
  </cols>
  <sheetData>
    <row r="1" spans="1:6" x14ac:dyDescent="0.25">
      <c r="D1" s="20" t="s">
        <v>19</v>
      </c>
      <c r="E1" s="20"/>
    </row>
    <row r="3" spans="1:6" ht="45" x14ac:dyDescent="0.25">
      <c r="B3" s="1" t="s">
        <v>20</v>
      </c>
      <c r="C3" s="2">
        <v>1</v>
      </c>
      <c r="D3" s="3">
        <v>44881.7</v>
      </c>
      <c r="E3" s="4" t="s">
        <v>0</v>
      </c>
      <c r="F3" s="5"/>
    </row>
    <row r="4" spans="1:6" x14ac:dyDescent="0.25">
      <c r="B4" s="1"/>
      <c r="C4" s="2"/>
      <c r="D4" s="3"/>
      <c r="E4" s="4"/>
      <c r="F4" s="5"/>
    </row>
    <row r="5" spans="1:6" ht="84" customHeight="1" x14ac:dyDescent="0.25">
      <c r="A5" s="19" t="s">
        <v>1</v>
      </c>
      <c r="B5" s="19"/>
      <c r="C5" s="19"/>
      <c r="D5" s="19"/>
      <c r="E5" s="19"/>
      <c r="F5" s="5"/>
    </row>
    <row r="7" spans="1:6" x14ac:dyDescent="0.25">
      <c r="B7" s="6" t="s">
        <v>2</v>
      </c>
      <c r="C7" s="7"/>
    </row>
    <row r="8" spans="1:6" ht="45" x14ac:dyDescent="0.25">
      <c r="A8" t="s">
        <v>3</v>
      </c>
      <c r="B8" s="7" t="s">
        <v>4</v>
      </c>
      <c r="C8" s="2">
        <v>0.4</v>
      </c>
      <c r="D8" s="8">
        <f>D3*C8</f>
        <v>17952.68</v>
      </c>
      <c r="E8" t="s">
        <v>5</v>
      </c>
    </row>
    <row r="9" spans="1:6" ht="60" x14ac:dyDescent="0.25">
      <c r="A9" t="s">
        <v>6</v>
      </c>
      <c r="B9" s="7" t="s">
        <v>7</v>
      </c>
      <c r="C9" s="2">
        <v>0.13</v>
      </c>
      <c r="D9" s="8">
        <f>C9*$D$3</f>
        <v>5834.6210000000001</v>
      </c>
      <c r="E9" t="s">
        <v>5</v>
      </c>
    </row>
    <row r="10" spans="1:6" ht="105.75" customHeight="1" x14ac:dyDescent="0.25">
      <c r="A10" t="s">
        <v>8</v>
      </c>
      <c r="B10" s="7" t="s">
        <v>9</v>
      </c>
      <c r="C10" s="2">
        <v>0.05</v>
      </c>
      <c r="D10" s="8">
        <f>C10*$D$3</f>
        <v>2244.085</v>
      </c>
      <c r="E10" t="s">
        <v>5</v>
      </c>
    </row>
    <row r="11" spans="1:6" ht="60" x14ac:dyDescent="0.25">
      <c r="A11" t="s">
        <v>10</v>
      </c>
      <c r="B11" s="7" t="s">
        <v>11</v>
      </c>
      <c r="C11" s="2">
        <v>0.1</v>
      </c>
      <c r="D11" s="8">
        <f>C11*$D$3</f>
        <v>4488.17</v>
      </c>
      <c r="E11" t="s">
        <v>5</v>
      </c>
    </row>
    <row r="12" spans="1:6" ht="60" x14ac:dyDescent="0.25">
      <c r="A12" t="s">
        <v>12</v>
      </c>
      <c r="B12" s="7" t="s">
        <v>13</v>
      </c>
      <c r="C12" s="2">
        <v>0.11</v>
      </c>
      <c r="D12" s="8">
        <f>C12*$D$3</f>
        <v>4936.9870000000001</v>
      </c>
      <c r="E12" t="s">
        <v>5</v>
      </c>
    </row>
    <row r="13" spans="1:6" ht="60" x14ac:dyDescent="0.25">
      <c r="A13" t="s">
        <v>14</v>
      </c>
      <c r="B13" s="7" t="s">
        <v>15</v>
      </c>
      <c r="C13" s="2">
        <v>0.21</v>
      </c>
      <c r="D13" s="8">
        <f>C13*$D$3</f>
        <v>9425.1569999999992</v>
      </c>
      <c r="E13" t="s">
        <v>5</v>
      </c>
    </row>
    <row r="14" spans="1:6" x14ac:dyDescent="0.25">
      <c r="B14" s="7"/>
      <c r="C14" s="2"/>
      <c r="D14" s="8"/>
    </row>
    <row r="15" spans="1:6" x14ac:dyDescent="0.25">
      <c r="B15" s="6" t="s">
        <v>16</v>
      </c>
      <c r="C15" s="9">
        <f>SUM(C8:C14)</f>
        <v>1</v>
      </c>
      <c r="D15" s="10">
        <f>SUM(D8:D14)</f>
        <v>44881.7</v>
      </c>
      <c r="E15" t="s">
        <v>5</v>
      </c>
    </row>
    <row r="16" spans="1:6" ht="15.75" thickBot="1" x14ac:dyDescent="0.3">
      <c r="A16" s="11"/>
      <c r="B16" s="12"/>
      <c r="C16" s="13"/>
      <c r="D16" s="14"/>
      <c r="E16" s="11"/>
    </row>
    <row r="17" spans="2:5" x14ac:dyDescent="0.25">
      <c r="B17" s="7"/>
      <c r="C17" s="15"/>
      <c r="D17" s="8"/>
    </row>
    <row r="18" spans="2:5" ht="165" x14ac:dyDescent="0.25">
      <c r="B18" s="7" t="s">
        <v>17</v>
      </c>
      <c r="C18" s="15"/>
      <c r="D18" s="8"/>
    </row>
    <row r="19" spans="2:5" x14ac:dyDescent="0.25">
      <c r="B19" s="7"/>
      <c r="C19" s="15"/>
      <c r="D19" s="8"/>
    </row>
    <row r="20" spans="2:5" ht="60" x14ac:dyDescent="0.25">
      <c r="B20" s="7" t="s">
        <v>21</v>
      </c>
      <c r="C20" s="2">
        <v>1</v>
      </c>
      <c r="D20" s="8">
        <v>3470</v>
      </c>
      <c r="E20" t="s">
        <v>18</v>
      </c>
    </row>
    <row r="21" spans="2:5" x14ac:dyDescent="0.25">
      <c r="B21" s="7"/>
      <c r="C21" s="2"/>
      <c r="D21" s="8"/>
    </row>
    <row r="22" spans="2:5" x14ac:dyDescent="0.25">
      <c r="B22" s="7"/>
      <c r="C22" s="15"/>
      <c r="D22" s="8"/>
    </row>
    <row r="23" spans="2:5" x14ac:dyDescent="0.25">
      <c r="B23" s="7"/>
      <c r="C23" s="15"/>
      <c r="D23" s="8"/>
    </row>
    <row r="24" spans="2:5" x14ac:dyDescent="0.25">
      <c r="B24" s="7"/>
      <c r="C24" s="15"/>
      <c r="D24" s="8"/>
    </row>
    <row r="25" spans="2:5" x14ac:dyDescent="0.25">
      <c r="B25" s="7"/>
      <c r="C25" s="15"/>
      <c r="D25" s="8"/>
    </row>
    <row r="26" spans="2:5" x14ac:dyDescent="0.25">
      <c r="B26" s="7"/>
      <c r="C26" s="15"/>
      <c r="D26" s="8"/>
    </row>
    <row r="27" spans="2:5" x14ac:dyDescent="0.25">
      <c r="B27" s="7"/>
      <c r="C27" s="16"/>
      <c r="D27" s="8"/>
    </row>
    <row r="28" spans="2:5" x14ac:dyDescent="0.25">
      <c r="B28" s="7"/>
      <c r="C28" s="16"/>
      <c r="D28" s="8"/>
    </row>
    <row r="29" spans="2:5" x14ac:dyDescent="0.25">
      <c r="B29" s="7"/>
      <c r="C29" s="16"/>
      <c r="D29" s="8"/>
    </row>
    <row r="30" spans="2:5" x14ac:dyDescent="0.25">
      <c r="B30" s="7"/>
      <c r="C30" s="16"/>
      <c r="D30" s="8"/>
    </row>
    <row r="31" spans="2:5" x14ac:dyDescent="0.25">
      <c r="B31" s="7"/>
      <c r="C31" s="16"/>
      <c r="D31" s="8"/>
    </row>
    <row r="32" spans="2:5" x14ac:dyDescent="0.25">
      <c r="B32" s="7"/>
      <c r="C32" s="16"/>
      <c r="D32" s="8"/>
    </row>
    <row r="33" spans="2:4" x14ac:dyDescent="0.25">
      <c r="B33" s="7"/>
      <c r="C33" s="16"/>
      <c r="D33" s="8"/>
    </row>
    <row r="34" spans="2:4" x14ac:dyDescent="0.25">
      <c r="C34" s="17"/>
      <c r="D34" s="8"/>
    </row>
    <row r="35" spans="2:4" x14ac:dyDescent="0.25">
      <c r="C35" s="17"/>
      <c r="D35" s="8"/>
    </row>
    <row r="36" spans="2:4" x14ac:dyDescent="0.25">
      <c r="C36" s="17"/>
      <c r="D36" s="8"/>
    </row>
    <row r="37" spans="2:4" x14ac:dyDescent="0.25">
      <c r="C37" s="17"/>
      <c r="D37" s="8"/>
    </row>
    <row r="38" spans="2:4" x14ac:dyDescent="0.25">
      <c r="C38" s="17"/>
      <c r="D38" s="8"/>
    </row>
    <row r="39" spans="2:4" x14ac:dyDescent="0.25">
      <c r="C39" s="17"/>
      <c r="D39" s="8"/>
    </row>
    <row r="40" spans="2:4" x14ac:dyDescent="0.25">
      <c r="C40" s="17"/>
      <c r="D40" s="8"/>
    </row>
    <row r="41" spans="2:4" x14ac:dyDescent="0.25">
      <c r="C41" s="17"/>
      <c r="D41" s="8"/>
    </row>
  </sheetData>
  <mergeCells count="2">
    <mergeCell ref="A5:E5"/>
    <mergeCell ref="D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розподіл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Шикова Олена Миколаївна</dc:creator>
  <cp:lastModifiedBy>Шикова Олена Миколаївна</cp:lastModifiedBy>
  <dcterms:created xsi:type="dcterms:W3CDTF">2026-02-27T10:52:37Z</dcterms:created>
  <dcterms:modified xsi:type="dcterms:W3CDTF">2026-03-30T12:54:53Z</dcterms:modified>
</cp:coreProperties>
</file>