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rabach\Desktop\"/>
    </mc:Choice>
  </mc:AlternateContent>
  <bookViews>
    <workbookView xWindow="0" yWindow="0" windowWidth="11205" windowHeight="9060"/>
  </bookViews>
  <sheets>
    <sheet name="Model" sheetId="1" r:id="rId1"/>
  </sheets>
  <definedNames>
    <definedName name="_xlnm._FilterDatabase" localSheetId="0" hidden="1">Model!$C$11:$AN$158</definedName>
    <definedName name="Донбаська_національна_академія_будівництва_і_архітектури" localSheetId="0">#REF!</definedName>
    <definedName name="Донбаська_національна_академія_будівництва_і_архітектури">#REF!</definedName>
    <definedName name="Дунайський_факультет_морського_та_річкового_транспорту_Державного_університету_інфраструктури_та_технологій" localSheetId="0">#REF!</definedName>
    <definedName name="Дунайський_факультет_морського_та_річкового_транспорту_Державного_університету_інфраструктури_та_технологій">#REF!</definedName>
    <definedName name="_xlnm.Criteria" localSheetId="0">Model!$C$8:$AN$10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 i="1" l="1"/>
  <c r="G12" i="1"/>
  <c r="E13" i="1"/>
  <c r="G13" i="1"/>
  <c r="E14" i="1"/>
  <c r="G14" i="1"/>
  <c r="E15" i="1"/>
  <c r="G15" i="1"/>
  <c r="E16" i="1"/>
  <c r="G16" i="1"/>
  <c r="E17" i="1"/>
  <c r="G17" i="1"/>
  <c r="E18" i="1"/>
  <c r="G18" i="1"/>
  <c r="E19" i="1"/>
  <c r="G19" i="1"/>
  <c r="E20" i="1"/>
  <c r="G20" i="1"/>
  <c r="E21" i="1"/>
  <c r="G21" i="1"/>
  <c r="E22" i="1"/>
  <c r="G22" i="1"/>
  <c r="E23" i="1"/>
  <c r="G23" i="1"/>
  <c r="E24" i="1"/>
  <c r="G24" i="1"/>
  <c r="E25" i="1"/>
  <c r="G25" i="1"/>
  <c r="E26" i="1"/>
  <c r="G26" i="1"/>
  <c r="E27" i="1"/>
  <c r="G27" i="1"/>
  <c r="E28" i="1"/>
  <c r="G28" i="1"/>
  <c r="E29" i="1"/>
  <c r="G29" i="1"/>
  <c r="E30" i="1"/>
  <c r="G30" i="1"/>
  <c r="E31" i="1"/>
  <c r="G31" i="1"/>
  <c r="E32" i="1"/>
  <c r="G32" i="1"/>
  <c r="E33" i="1"/>
  <c r="G33" i="1"/>
  <c r="E34" i="1"/>
  <c r="G34" i="1"/>
  <c r="E35" i="1"/>
  <c r="G35" i="1"/>
  <c r="E36" i="1"/>
  <c r="G36" i="1"/>
  <c r="E37" i="1"/>
  <c r="G37" i="1"/>
  <c r="E38" i="1"/>
  <c r="G38" i="1"/>
  <c r="E39" i="1"/>
  <c r="G39" i="1"/>
  <c r="E40" i="1"/>
  <c r="G40" i="1"/>
  <c r="E41" i="1"/>
  <c r="G41" i="1"/>
  <c r="E42" i="1"/>
  <c r="G42" i="1"/>
  <c r="E43" i="1"/>
  <c r="G43" i="1"/>
  <c r="E44" i="1"/>
  <c r="G44" i="1"/>
  <c r="E45" i="1"/>
  <c r="G45" i="1"/>
  <c r="E46" i="1"/>
  <c r="G46" i="1"/>
  <c r="E47" i="1"/>
  <c r="G47" i="1"/>
  <c r="E48" i="1"/>
  <c r="G48" i="1"/>
  <c r="E49" i="1"/>
  <c r="G49" i="1"/>
  <c r="E50" i="1"/>
  <c r="G50" i="1"/>
  <c r="E51" i="1"/>
  <c r="G51" i="1"/>
  <c r="E52" i="1"/>
  <c r="G52" i="1"/>
  <c r="E53" i="1"/>
  <c r="G53" i="1"/>
  <c r="E54" i="1"/>
  <c r="G54" i="1"/>
  <c r="E55" i="1"/>
  <c r="G55" i="1"/>
  <c r="E56" i="1"/>
  <c r="G56" i="1"/>
  <c r="E57" i="1"/>
  <c r="G57" i="1"/>
  <c r="E58" i="1"/>
  <c r="G58" i="1"/>
  <c r="E59" i="1"/>
  <c r="G59" i="1"/>
  <c r="E60" i="1"/>
  <c r="G60" i="1"/>
  <c r="E61" i="1"/>
  <c r="G61" i="1"/>
  <c r="E62" i="1"/>
  <c r="G62" i="1"/>
  <c r="E63" i="1"/>
  <c r="G63" i="1"/>
  <c r="E64" i="1"/>
  <c r="G64" i="1"/>
  <c r="E65" i="1"/>
  <c r="G65" i="1"/>
  <c r="E66" i="1"/>
  <c r="G66" i="1"/>
  <c r="E67" i="1"/>
  <c r="G67" i="1"/>
  <c r="E68" i="1"/>
  <c r="G68" i="1"/>
  <c r="E69" i="1"/>
  <c r="G69" i="1"/>
  <c r="E70" i="1"/>
  <c r="G70" i="1"/>
  <c r="E71" i="1"/>
  <c r="G71" i="1"/>
  <c r="E72" i="1"/>
  <c r="G72" i="1"/>
  <c r="E73" i="1"/>
  <c r="G73" i="1"/>
  <c r="E74" i="1"/>
  <c r="G74" i="1"/>
  <c r="E75" i="1"/>
  <c r="G75" i="1"/>
  <c r="E76" i="1"/>
  <c r="G76" i="1"/>
  <c r="E77" i="1"/>
  <c r="G77" i="1"/>
  <c r="E78" i="1"/>
  <c r="G78" i="1"/>
  <c r="E79" i="1"/>
  <c r="G79" i="1"/>
  <c r="E80" i="1"/>
  <c r="G80" i="1"/>
  <c r="E81" i="1"/>
  <c r="G81" i="1"/>
  <c r="E82" i="1"/>
  <c r="G82" i="1"/>
  <c r="E83" i="1"/>
  <c r="G83" i="1"/>
  <c r="E84" i="1"/>
  <c r="G84" i="1"/>
  <c r="E85" i="1"/>
  <c r="G85" i="1"/>
  <c r="E86" i="1"/>
  <c r="G86" i="1"/>
  <c r="E87" i="1"/>
  <c r="G87" i="1"/>
  <c r="E88" i="1"/>
  <c r="G88" i="1"/>
  <c r="E89" i="1"/>
  <c r="G89" i="1"/>
  <c r="E90" i="1"/>
  <c r="G90" i="1"/>
  <c r="E91" i="1"/>
  <c r="G91" i="1"/>
  <c r="E92" i="1"/>
  <c r="G92" i="1"/>
  <c r="E93" i="1"/>
  <c r="G93" i="1"/>
  <c r="E94" i="1"/>
  <c r="G94" i="1"/>
  <c r="E95" i="1"/>
  <c r="G95" i="1"/>
  <c r="E96" i="1"/>
  <c r="G96" i="1"/>
  <c r="E97" i="1"/>
  <c r="G97" i="1"/>
  <c r="E98" i="1"/>
  <c r="G98" i="1"/>
  <c r="E99" i="1"/>
  <c r="G99" i="1"/>
  <c r="E100" i="1"/>
  <c r="G100" i="1"/>
  <c r="E101" i="1"/>
  <c r="G101" i="1"/>
  <c r="E102" i="1"/>
  <c r="G102" i="1"/>
  <c r="E103" i="1"/>
  <c r="G103" i="1"/>
  <c r="E104" i="1"/>
  <c r="G104" i="1"/>
  <c r="E105" i="1"/>
  <c r="G105" i="1"/>
  <c r="E106" i="1"/>
  <c r="G106" i="1"/>
  <c r="E107" i="1"/>
  <c r="G107" i="1"/>
  <c r="E108" i="1"/>
  <c r="G108" i="1"/>
  <c r="E109" i="1"/>
  <c r="G109" i="1"/>
  <c r="E110" i="1"/>
  <c r="G110" i="1"/>
  <c r="E111" i="1"/>
  <c r="G111" i="1"/>
  <c r="E112" i="1"/>
  <c r="G112" i="1"/>
  <c r="E113" i="1"/>
  <c r="G113" i="1"/>
  <c r="E114" i="1"/>
  <c r="G114" i="1"/>
  <c r="E115" i="1"/>
  <c r="G115" i="1"/>
  <c r="E116" i="1"/>
  <c r="G116" i="1"/>
  <c r="E117" i="1"/>
  <c r="G117" i="1"/>
  <c r="E118" i="1"/>
  <c r="G118" i="1"/>
  <c r="E119" i="1"/>
  <c r="G119" i="1"/>
  <c r="E120" i="1"/>
  <c r="G120" i="1"/>
  <c r="E121" i="1"/>
  <c r="G121" i="1"/>
  <c r="E122" i="1"/>
  <c r="G122" i="1"/>
  <c r="E123" i="1"/>
  <c r="G123" i="1"/>
  <c r="E124" i="1"/>
  <c r="G124" i="1"/>
  <c r="E125" i="1"/>
  <c r="G125" i="1"/>
  <c r="E126" i="1"/>
  <c r="G126" i="1"/>
  <c r="E127" i="1"/>
  <c r="G127" i="1"/>
  <c r="E128" i="1"/>
  <c r="G128" i="1"/>
  <c r="E129" i="1"/>
  <c r="G129" i="1"/>
  <c r="E130" i="1"/>
  <c r="G130" i="1"/>
  <c r="E131" i="1"/>
  <c r="G131" i="1"/>
  <c r="E132" i="1"/>
  <c r="G132" i="1"/>
  <c r="E133" i="1"/>
  <c r="G133" i="1"/>
  <c r="E134" i="1"/>
  <c r="G134" i="1"/>
  <c r="E135" i="1"/>
  <c r="G135" i="1"/>
  <c r="E136" i="1"/>
  <c r="G136" i="1"/>
  <c r="E137" i="1"/>
  <c r="G137" i="1"/>
  <c r="E138" i="1"/>
  <c r="G138" i="1"/>
  <c r="E139" i="1"/>
  <c r="G139" i="1"/>
  <c r="E140" i="1"/>
  <c r="G140" i="1"/>
  <c r="E141" i="1"/>
  <c r="G141" i="1"/>
  <c r="E142" i="1"/>
  <c r="G142" i="1"/>
  <c r="E143" i="1"/>
  <c r="G143" i="1"/>
  <c r="E144" i="1"/>
  <c r="G144" i="1"/>
  <c r="E145" i="1"/>
  <c r="G145" i="1"/>
  <c r="E146" i="1"/>
  <c r="G146" i="1"/>
  <c r="E147" i="1"/>
  <c r="G147" i="1"/>
  <c r="E148" i="1"/>
  <c r="G148" i="1"/>
  <c r="E149" i="1"/>
  <c r="G149" i="1"/>
  <c r="E150" i="1"/>
  <c r="G150" i="1"/>
  <c r="E151" i="1"/>
  <c r="G151" i="1"/>
  <c r="E152" i="1"/>
  <c r="G152" i="1"/>
  <c r="E153" i="1"/>
  <c r="G153" i="1"/>
  <c r="E154" i="1"/>
  <c r="G154" i="1"/>
  <c r="E155" i="1"/>
  <c r="G155" i="1"/>
  <c r="E156" i="1"/>
  <c r="G156" i="1"/>
  <c r="E157" i="1"/>
  <c r="G157" i="1"/>
  <c r="E158" i="1"/>
  <c r="G158" i="1"/>
  <c r="G11" i="1"/>
  <c r="E11" i="1"/>
</calcChain>
</file>

<file path=xl/sharedStrings.xml><?xml version="1.0" encoding="utf-8"?>
<sst xmlns="http://schemas.openxmlformats.org/spreadsheetml/2006/main" count="347" uniqueCount="215">
  <si>
    <t>Результати моделювання формули розподілу видатків за статтею "Підготовка кадрів закладами вищої освіти та забезпечення діяльності їх баз практики" на 2020 рік (КПКВ 2201160)</t>
  </si>
  <si>
    <t>Finance/НПП</t>
  </si>
  <si>
    <t>№</t>
  </si>
  <si>
    <t>Тимчасово переміщені ЗВО</t>
  </si>
  <si>
    <t>ЗВО, розташовані на території Луганської та Донецької областей (де здійснюють свої повноваження обласні військово-цивільні адміністрації)</t>
  </si>
  <si>
    <t xml:space="preserve">Заклади спеціалізованої мистецької освіти та спеціалізованої освіти спортивного профілю </t>
  </si>
  <si>
    <t>Відокремлені структурні підрозділи ЗВО</t>
  </si>
  <si>
    <t xml:space="preserve">Консолідований обсяг фінансування ЗВО для забезпечення відповідно до законодавства соціальних виплат та інших витрат у 2019 році (грн.) </t>
  </si>
  <si>
    <t xml:space="preserve">Співвідношення обсягів фінансування ЗВО 2020/2019 </t>
  </si>
  <si>
    <t xml:space="preserve">Комплексний показник діяльності (Аі) </t>
  </si>
  <si>
    <t>Розрахунковий контингент здобувачів вищої освіти, які навчаються на умовах державного замовлення</t>
  </si>
  <si>
    <t>Донбаська національна академія будівництва і архітектури</t>
  </si>
  <si>
    <t>Донецька область</t>
  </si>
  <si>
    <t>Полтавський національний педагогічний університет імені В.Г. Короленка</t>
  </si>
  <si>
    <t>Полтавська область</t>
  </si>
  <si>
    <t>Національний університет біоресурсів і природокористування України</t>
  </si>
  <si>
    <t>м. Київ</t>
  </si>
  <si>
    <t>Національний університет водного господарства та природокористування</t>
  </si>
  <si>
    <t>Рівненська область</t>
  </si>
  <si>
    <t>Донбаський державний педагогічний університет</t>
  </si>
  <si>
    <t>Маріупольський державний університет</t>
  </si>
  <si>
    <t>Східноукраїнський національний університет імені Володимира Даля</t>
  </si>
  <si>
    <t>Луганська область</t>
  </si>
  <si>
    <t>Національний транспортний університет</t>
  </si>
  <si>
    <t>Полтавська державна аграрна академія</t>
  </si>
  <si>
    <t>Одеський національний університет імені І. І. Мечникова</t>
  </si>
  <si>
    <t>Одеська область</t>
  </si>
  <si>
    <t>Харківський торговельно - економічний інститут Київського національного торговельно - економічного університету</t>
  </si>
  <si>
    <t>м. Харків</t>
  </si>
  <si>
    <t>Одеський національний економічний університет</t>
  </si>
  <si>
    <t>Сумський державний педагогічний університет імені А.С. Макаренка</t>
  </si>
  <si>
    <t>Сумська область</t>
  </si>
  <si>
    <t>Національний аерокосмічний університет ім. М. Є. Жуковського "Харківський авіаційний інститут"</t>
  </si>
  <si>
    <t>Національний технічний університет "Дніпровська політехніка"</t>
  </si>
  <si>
    <t>Дніпропетровська область</t>
  </si>
  <si>
    <t>Український державний університет залізничного транспорту</t>
  </si>
  <si>
    <t>Рівненський державний гуманітарний університет</t>
  </si>
  <si>
    <t>Приазовський державний технічний університет</t>
  </si>
  <si>
    <t>Придніпровська державна академія будівництва та архітектури</t>
  </si>
  <si>
    <t>Східноєвропейський національний університет імені Лесі Українки</t>
  </si>
  <si>
    <t>Волинська область</t>
  </si>
  <si>
    <t>Національний університет харчових технологій</t>
  </si>
  <si>
    <t>Херсонський державний університет</t>
  </si>
  <si>
    <t>Херсонська область</t>
  </si>
  <si>
    <t>Одеська національна академія харчових технологій</t>
  </si>
  <si>
    <t>Донбаська державна машинобудівна академія</t>
  </si>
  <si>
    <t>Центральноукраїнський державний педагогічний університет імені Володимира Винниченка</t>
  </si>
  <si>
    <t>Кіровоградська область</t>
  </si>
  <si>
    <t>Харківський національний педагогічний університет імені Г.С. Сковороди</t>
  </si>
  <si>
    <t>Миколаївський національний аграрний університет</t>
  </si>
  <si>
    <t>Миколаївська область</t>
  </si>
  <si>
    <t>Чернівецький національний університет імені Юрія Федьковича</t>
  </si>
  <si>
    <t>Чернівецька область</t>
  </si>
  <si>
    <t>Харківський національний університет імені В.Н. Каразіна</t>
  </si>
  <si>
    <t>Одеська національна академія зв'язку ім. О.С. Попова</t>
  </si>
  <si>
    <t>Луганський національний аграрний університет</t>
  </si>
  <si>
    <t>Львівський інститут економіки і туризму</t>
  </si>
  <si>
    <t>м. Львів</t>
  </si>
  <si>
    <t>Запорізький національний університет</t>
  </si>
  <si>
    <t>Запорізька область</t>
  </si>
  <si>
    <t>Вінницький національний аграрний університет</t>
  </si>
  <si>
    <t>Вінницька область</t>
  </si>
  <si>
    <t>Мелітопольський державний педагогічний університет імені Богдана Хмельницького</t>
  </si>
  <si>
    <t>Національний університет "Києво-Могилянська академія"</t>
  </si>
  <si>
    <t>Дніпровський державний аграрно-економічний університет</t>
  </si>
  <si>
    <t>Луганський національний університет імені Тараса Шевченка</t>
  </si>
  <si>
    <t>Державний університет телекомунікацій</t>
  </si>
  <si>
    <t>Дрогобицький державний педагогічний університет імені Івана Франка</t>
  </si>
  <si>
    <t>Львівська область</t>
  </si>
  <si>
    <t>Південноукраїнський національний педагогічний університет імені К.Д. Ушинського</t>
  </si>
  <si>
    <t>Херсонський національний технічний університет</t>
  </si>
  <si>
    <t>Уманський державний педагогічний університет імені Павла Тичини</t>
  </si>
  <si>
    <t>Черкаська область</t>
  </si>
  <si>
    <t>Ізмаїльський державний гуманітарний університет</t>
  </si>
  <si>
    <t>Центральноукраїнський національний технічний університет</t>
  </si>
  <si>
    <t>Національний університет "Запорізька політехніка"</t>
  </si>
  <si>
    <t>Харківський національний університет радіоелектроніки</t>
  </si>
  <si>
    <t>Тернопільський національний педагогічний університет імені Володимира Гнатюка</t>
  </si>
  <si>
    <t>Тернопільська область</t>
  </si>
  <si>
    <t>Національний університет "Львівська політехніка"</t>
  </si>
  <si>
    <t>Черкаський національний університет імені Богдана Хмельницького</t>
  </si>
  <si>
    <t>Мукачівський державний університет</t>
  </si>
  <si>
    <t>Закарпатська область</t>
  </si>
  <si>
    <t>Національний технічний університет "Харківський політехнічний інститут"</t>
  </si>
  <si>
    <t>Національний університет кораблебудування імені адмірала Макарова</t>
  </si>
  <si>
    <t>Українська інженерно-педагогічна академія</t>
  </si>
  <si>
    <t>Житомирський державний університет імені Івана Франка</t>
  </si>
  <si>
    <t>Житомирська область</t>
  </si>
  <si>
    <t>Харківська державна академія фізичної культури</t>
  </si>
  <si>
    <t>Дніпровський національний університет імені Олеся Гончара</t>
  </si>
  <si>
    <t>Харківський національний університет будівництва та архітектури</t>
  </si>
  <si>
    <t>Національний університет "Острозька академія"</t>
  </si>
  <si>
    <t>Харківський національний технічний університет сільського господарства імені Петра Василенка</t>
  </si>
  <si>
    <t>Придніпровська державна академія фізичної культури і спорту</t>
  </si>
  <si>
    <t>Львівський національний університет  ветеринарної медицини та біотехнологій імені С. З. Ґжицького</t>
  </si>
  <si>
    <t>Київський національний університет будівництва і архітектури</t>
  </si>
  <si>
    <t>Чернівецький торговельно - економічний інститут Київського національного торговельно - економічного університету</t>
  </si>
  <si>
    <t>Національна металургійна академія України</t>
  </si>
  <si>
    <t>Донецький національний університет економіки і торгівлі імені Михайла Туган-Барановського</t>
  </si>
  <si>
    <t>Вінницький національний технічний університет</t>
  </si>
  <si>
    <t>Хмельницький національний університет</t>
  </si>
  <si>
    <t>Хмельницька область</t>
  </si>
  <si>
    <t>Чернігівський національний технологічний університет</t>
  </si>
  <si>
    <t>Чернігівська область</t>
  </si>
  <si>
    <t>Таврійський державний агротехнологічний університет</t>
  </si>
  <si>
    <t>Сумський національний аграрний університет</t>
  </si>
  <si>
    <t>Ніжинський державний університет імені Миколи Гоголя</t>
  </si>
  <si>
    <t>Національний університет "Чернігівський колегіум" імені Т.Г. Шевченка</t>
  </si>
  <si>
    <t>Національний лісотехнічний університет України</t>
  </si>
  <si>
    <t>Національний університет "Одеська морська академія"</t>
  </si>
  <si>
    <t>Львівський національний аграрний університет</t>
  </si>
  <si>
    <t>Івано-Франківський національний технічний університет нафти і газу</t>
  </si>
  <si>
    <t>Івано-Франківська область</t>
  </si>
  <si>
    <t>Тернопільський національний технічний університет імені Івана Пулюя</t>
  </si>
  <si>
    <t>Українська академія друкарства</t>
  </si>
  <si>
    <t>Сумський державний університет</t>
  </si>
  <si>
    <t>Тернопільський національний економічний університет</t>
  </si>
  <si>
    <t>Одеська державна академія будівництва та архітектури</t>
  </si>
  <si>
    <t>Національний технічний університет України «Київський політехнічний інститут імені Ігоря Сікорського»</t>
  </si>
  <si>
    <t>Подільський державний аграрно-технічний університет</t>
  </si>
  <si>
    <t>Кам'янець-Подільський національний університет імені Івана Огієнка</t>
  </si>
  <si>
    <t>Одеський державний екологічний університет</t>
  </si>
  <si>
    <t>Національний університет фізичного виховання і спорту України</t>
  </si>
  <si>
    <t>Національний авіаційний університет</t>
  </si>
  <si>
    <t>Львівський державний університет фізичної культури імені Івана Боберського</t>
  </si>
  <si>
    <t>Донецький державний університет управління</t>
  </si>
  <si>
    <t>Національний університет "Одеська юридична академія"</t>
  </si>
  <si>
    <t>Бердянський державний педагогічний університет</t>
  </si>
  <si>
    <t>Національний педагогічний університет імені М.П. Драгоманова</t>
  </si>
  <si>
    <t>Київський національний торговельно-економічний університет</t>
  </si>
  <si>
    <t>Ужгородський торговельно-економічний інститут Київського національного торговельно-економічного університету</t>
  </si>
  <si>
    <t>Донецький національний технічний університет</t>
  </si>
  <si>
    <t>Одеський національний політехнічний університет</t>
  </si>
  <si>
    <t>Ужгородський національний університет</t>
  </si>
  <si>
    <t>Державний університет "Житомирська політехніка"</t>
  </si>
  <si>
    <t>Харківський національний автомобільно-дорожній університет</t>
  </si>
  <si>
    <t>Херсонський державний аграрний університет</t>
  </si>
  <si>
    <t>Український державний хіміко-технологічний університет</t>
  </si>
  <si>
    <t>Кременчуцький національний університет імені Михайла Остроградського</t>
  </si>
  <si>
    <t>Одеський національний морський університет</t>
  </si>
  <si>
    <t>Полтавський національний технічний університет імені Юрія Кондратюка</t>
  </si>
  <si>
    <t>Харківський національний економічний університет імені Семена Кузнеця</t>
  </si>
  <si>
    <t>Житомирський національний агроекологічний університет</t>
  </si>
  <si>
    <t>Донецький національний університет імені Василя Стуса</t>
  </si>
  <si>
    <t>Черкаський державний технологічний університет</t>
  </si>
  <si>
    <t>Вінницький державний педагогічний університет імені Михайла Коцюбинського</t>
  </si>
  <si>
    <t>Відокремлений підрозділ Національного університету біоресурсів і природокористування України "Бережанський агротехнічний інститут"</t>
  </si>
  <si>
    <t>Миколаївський національний університет імені В.О. Сухомлинського</t>
  </si>
  <si>
    <t>Чорноморський національний університет імені Петра Могили</t>
  </si>
  <si>
    <t>Одеський державний аграрний університет</t>
  </si>
  <si>
    <t>Уманський національний університет садівництва</t>
  </si>
  <si>
    <t>Національний юридичний університет імені Ярослава Мудрого</t>
  </si>
  <si>
    <t>Дніпровський національний університет залізничного транспорту імені академіка В. Лазаряна</t>
  </si>
  <si>
    <t>Львівський національний університет імені Івана Франка</t>
  </si>
  <si>
    <t>Харківська державна зооветеринарна академія</t>
  </si>
  <si>
    <t>Харківська область</t>
  </si>
  <si>
    <t>Харківський державний університет харчування та торгівлі</t>
  </si>
  <si>
    <t>Відокремлений підрозділ Національного університету біоресурсів і природокористування України "Ніжинський агротехнічний інститут"</t>
  </si>
  <si>
    <t>Харківський національний аграрний університет ім. В.В. Докучаєва</t>
  </si>
  <si>
    <t>Київський національний університет технологій та дизайну</t>
  </si>
  <si>
    <t>Київський національний університет культури і мистецтв</t>
  </si>
  <si>
    <t>Луцький національний технічний університет</t>
  </si>
  <si>
    <t>Київський національний лінгвістичний університет</t>
  </si>
  <si>
    <t>Харківський національний університет міського господарства імені О.М. Бекетова</t>
  </si>
  <si>
    <t>Азовський морський інститут Національного університету "Одеська  морська академія"</t>
  </si>
  <si>
    <t>Одеська державна академія технічного регулювання та якості</t>
  </si>
  <si>
    <t>Київський національний економічний університет імені Вадима Гетьмана</t>
  </si>
  <si>
    <t>Переяслав-Хмельницький державний педагогічний університет імені Григорія Сковороди</t>
  </si>
  <si>
    <t>Київська область</t>
  </si>
  <si>
    <t>Прикарпатський національний університет імені Василя Стефаника</t>
  </si>
  <si>
    <t>Білоцерківський національний аграрний університет</t>
  </si>
  <si>
    <t>Таврійський національний університет імені В.І.Вернадського</t>
  </si>
  <si>
    <t>Криворізький національний університет</t>
  </si>
  <si>
    <t>Херсонська державна морська академія</t>
  </si>
  <si>
    <t>Університет банківської справи</t>
  </si>
  <si>
    <t>Льотна академія Національного авіаційного університету</t>
  </si>
  <si>
    <t>Дніпровський державний технічний університет</t>
  </si>
  <si>
    <t>Глухівський національний педагогічний університет імені Олександра Довженка</t>
  </si>
  <si>
    <t>Горлівський інститут іноземних мов Державного вищого навчального закладу "Донбаський державний педагогічний університет"</t>
  </si>
  <si>
    <t>Вінницький торговельно - економічний інститут Київського національного торговельно - економічного університету</t>
  </si>
  <si>
    <t>Університет митної справи та фінансів</t>
  </si>
  <si>
    <t>Одеський торговельно-економічний інститут Київського національного торговельно-економічного університету</t>
  </si>
  <si>
    <t>Криворізький державний педагогічний університет</t>
  </si>
  <si>
    <t>Криворізький економічний інститут Державного вищого навчального закладу "Київський національний економічний університет імені Вадима Гетьмана"</t>
  </si>
  <si>
    <t>Криворізький металургійний інститут Національної металургійної академії України</t>
  </si>
  <si>
    <t>Державний університет інфраструктури та технологій</t>
  </si>
  <si>
    <t xml:space="preserve"> у 2016 році</t>
  </si>
  <si>
    <t xml:space="preserve"> у 2017 році</t>
  </si>
  <si>
    <t xml:space="preserve"> у 2018 році</t>
  </si>
  <si>
    <t>Кількість науково-педагогічних працівників за основним місцем роботи</t>
  </si>
  <si>
    <t>Показник масштабу діяльності</t>
  </si>
  <si>
    <t>Показник регіональної підтримки</t>
  </si>
  <si>
    <t>Показник наукової діяльності</t>
  </si>
  <si>
    <t>Показник міжнародного визнання</t>
  </si>
  <si>
    <t>Показник працевлаштування випускників</t>
  </si>
  <si>
    <t>Фактична кількість здобувачів вищої освіти, які навчаються на умовах державного замовлення станом на 1 жовтня 2019 року</t>
  </si>
  <si>
    <t>Обсяг фінансування стабільної діяльності ЗВО (грн.)</t>
  </si>
  <si>
    <t>Показники діяльності ЗВО</t>
  </si>
  <si>
    <t>Регіон розташування ЗВО</t>
  </si>
  <si>
    <t>Обсяг бюджетних асигнувань, передбачений для здійснення видатків споживання за загальним фондом державного бюджету  у 2019 році -всього (грн.)</t>
  </si>
  <si>
    <t>Обсяг фінансування, що надається залежно від показників діяльності ЗВО (грн.)</t>
  </si>
  <si>
    <t>Обсяг надходжень до спеціального фонду за результатами наукових та науково-технічних робіт за проектами міжнародного співробітництва, за результатами наукових і науково-технічних робіт за господарськими договорами та за результатами надання наукових послуг (грн.)</t>
  </si>
  <si>
    <t>Корегування обсягу внаслідок застосування максимального рівня  фінансування освітньої діяльності ЗВО на 2020 рік (120%)</t>
  </si>
  <si>
    <t>Корегування обсягу внаслідок застосування мінімального рівня  фінансування освітньої діяльності ЗВО на 2020 рік (95%)</t>
  </si>
  <si>
    <t>Обсяг фінансування ЗВО у 2020 році (за винятком: 1) фінансування для забезпечення відповідно до законодавства соціальних виплат та інших витрат; 2) резерву, крім корегування загального обсягу фінансування з урахуванням нижньої та верхньої межі фінансування порівняно з попереднім роком) (грн.)</t>
  </si>
  <si>
    <t>Обсяг надходжень до спеціального фонду за результатами наукових та науково-технічних робіт за проектами міжнародного співробітництва, за результатами наукових і науково-технічних робіт за господарськими договорами та за результатами надання наукових послуг на одного НПП за основним місцем роботи (ОНПi) (грн.)</t>
  </si>
  <si>
    <t>Обсяг надходжень до спеціального фонду за результатами наукових та науково-технічних робіт за проектами міжнародного співробітництва, за результатами наукових і науково-технічних робіт за господарськими договорами та за результатами надання наукових послуг на одного НПП за основним місцем роботи (ОНПi)  у середньому за попередні три календарні роки (грн.)</t>
  </si>
  <si>
    <t xml:space="preserve">Найменування закладу вищої освіти
(відокремленого структурного підрозділу закладу вищої освіти, що діє згідно із затвердженим в установленому порядку положенням, має окремо визначений ліцензований обсяг і безпосередньо здійснює підготовку здобувачів вищої освіти) 
(далі – ЗВО)
</t>
  </si>
  <si>
    <t xml:space="preserve">Обсяг фінансування, передбачений ЗВО для підготовки здобувачів вищої освіти на умовах державного замовлення в 2020 році - до корегування (грн.)
</t>
  </si>
  <si>
    <t>Резерв (після корегування загального обсягу фінансування з урахуванням нижньої та верхньої межі фінансування порівняно з попереднім роком) (грн.)</t>
  </si>
  <si>
    <t>Консолідований обсяг фінансування для підготовки закладами вищої освіти приватної форми власності здобувачів вищої освіти на умовах державного замовлення (грн.)</t>
  </si>
  <si>
    <t>Консолідований обсяг фінансування для забезпечення відповідно до законодавства соціальних виплат та інших витрат (грн.)</t>
  </si>
  <si>
    <t>Обсяг видатків споживання загального фонду державного бюджету, передбачений Міністерству освіти і науки України Законом України «Про Державний бюджет України на 2020 рік», між закладами вищої освіти для підготовки здобувачів вищої освіти на умовах державного замовлення (грн.)</t>
  </si>
  <si>
    <t>Обсяг фінансування ЗВО у 2019 році (різниця між обсягом бюджетних асигнувань, передбачених для здійснення видатків споживання за загальним фондом державного бюджету у 2019 році, та консолідованим обсягом фінансування ЗВО для забезпечення відповідно до законодавства соціальних виплат та інших витрат у 2019 році) (грн.)</t>
  </si>
  <si>
    <t xml:space="preserve">Обсяг фінансування, передбачений Міністерству освіти і науки України Законом України «Про Державний бюджет на 2020 рік», між закладами вищої освіти державної форми власності для підготовки здобувачів вищої освіти на умовах державного замовлення за рахунок видатків споживання загального фонду державного бюджету в 2020 році за бюджетною програмою КПК 2201160 «Підготовка кадрів закладами вищої освіти та забезпечення діяльності їх баз практики»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</si>
</sst>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_-* #,##0.00\ _₴_-;\-* #,##0.00\ _₴_-;_-* &quot;-&quot;??\ _₴_-;_-@_-"/>
    <numFmt numFmtId="165" formatCode="_-* #,##0_-;\-* #,##0_-;_-* &quot;-&quot;??_-;_-@_-"/>
    <numFmt numFmtId="166" formatCode="0.0%"/>
  </numFmts>
  <fonts count="12"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sz val="11"/>
      <color rgb="FF000000"/>
      <name val="Calibri"/>
      <family val="2"/>
      <charset val="204"/>
    </font>
    <font>
      <b/>
      <sz val="12"/>
      <color rgb="FFFF0000"/>
      <name val="Calibri"/>
      <family val="2"/>
      <charset val="204"/>
      <scheme val="minor"/>
    </font>
    <font>
      <sz val="10"/>
      <name val="Arial"/>
      <family val="2"/>
      <charset val="1"/>
    </font>
    <font>
      <sz val="11"/>
      <color rgb="FF000000"/>
      <name val="Calibri"/>
      <family val="2"/>
      <charset val="204"/>
      <scheme val="minor"/>
    </font>
    <font>
      <sz val="11"/>
      <name val="Calibri"/>
      <family val="2"/>
      <charset val="204"/>
      <scheme val="minor"/>
    </font>
    <font>
      <sz val="10"/>
      <color theme="1"/>
      <name val="Calibri"/>
      <family val="2"/>
      <charset val="204"/>
      <scheme val="minor"/>
    </font>
    <font>
      <b/>
      <sz val="20"/>
      <color rgb="FF000000"/>
      <name val="Calibri"/>
      <family val="2"/>
      <charset val="204"/>
      <scheme val="minor"/>
    </font>
    <font>
      <b/>
      <sz val="11"/>
      <name val="Calibri"/>
      <family val="2"/>
      <charset val="204"/>
      <scheme val="minor"/>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4" tint="0.39997558519241921"/>
      </left>
      <right/>
      <top/>
      <bottom style="thin">
        <color theme="4" tint="0.39997558519241921"/>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43" fontId="4" fillId="0" borderId="0" applyFont="0" applyFill="0" applyBorder="0" applyAlignment="0" applyProtection="0"/>
    <xf numFmtId="0" fontId="6" fillId="0" borderId="0"/>
  </cellStyleXfs>
  <cellXfs count="72">
    <xf numFmtId="0" fontId="0" fillId="0" borderId="0" xfId="0"/>
    <xf numFmtId="0" fontId="3" fillId="0" borderId="0" xfId="0" applyFont="1" applyFill="1" applyAlignment="1"/>
    <xf numFmtId="0" fontId="0" fillId="0" borderId="0" xfId="0" applyFont="1" applyFill="1"/>
    <xf numFmtId="43" fontId="0" fillId="0" borderId="0" xfId="1" applyFont="1" applyFill="1" applyAlignment="1">
      <alignment horizontal="center"/>
    </xf>
    <xf numFmtId="0" fontId="0" fillId="0" borderId="1" xfId="0" applyFont="1" applyFill="1" applyBorder="1"/>
    <xf numFmtId="0" fontId="0" fillId="0" borderId="0" xfId="0" applyFont="1" applyFill="1" applyBorder="1"/>
    <xf numFmtId="1" fontId="5" fillId="0" borderId="0" xfId="0" applyNumberFormat="1" applyFont="1" applyFill="1" applyAlignment="1">
      <alignment horizontal="center"/>
    </xf>
    <xf numFmtId="0" fontId="3" fillId="0" borderId="0" xfId="0" applyFont="1" applyFill="1" applyAlignment="1">
      <alignment horizontal="center"/>
    </xf>
    <xf numFmtId="10" fontId="0" fillId="0" borderId="0" xfId="2" applyNumberFormat="1" applyFont="1" applyFill="1" applyAlignment="1">
      <alignment horizontal="center"/>
    </xf>
    <xf numFmtId="0" fontId="0" fillId="0" borderId="1" xfId="0" applyFont="1" applyFill="1" applyBorder="1" applyAlignment="1">
      <alignment horizontal="center" vertical="center" wrapText="1"/>
    </xf>
    <xf numFmtId="0" fontId="0" fillId="0" borderId="1" xfId="0" applyFont="1" applyFill="1" applyBorder="1" applyAlignment="1">
      <alignment horizontal="center"/>
    </xf>
    <xf numFmtId="0" fontId="0" fillId="0" borderId="0" xfId="0" applyFont="1" applyFill="1" applyAlignment="1">
      <alignment horizontal="center"/>
    </xf>
    <xf numFmtId="0" fontId="0" fillId="0" borderId="0" xfId="0" applyFont="1" applyFill="1" applyAlignment="1"/>
    <xf numFmtId="0" fontId="8" fillId="0" borderId="0" xfId="0" applyFont="1" applyFill="1" applyBorder="1" applyAlignment="1">
      <alignment horizontal="center" vertical="center" wrapText="1"/>
    </xf>
    <xf numFmtId="43" fontId="7" fillId="0" borderId="1" xfId="4" applyFont="1" applyFill="1" applyBorder="1" applyAlignment="1"/>
    <xf numFmtId="1" fontId="0" fillId="0" borderId="0" xfId="0" applyNumberFormat="1" applyFont="1" applyFill="1" applyAlignment="1">
      <alignment horizontal="center"/>
    </xf>
    <xf numFmtId="43" fontId="0" fillId="0" borderId="0" xfId="0" applyNumberFormat="1" applyFont="1" applyFill="1" applyAlignment="1">
      <alignment horizontal="center"/>
    </xf>
    <xf numFmtId="0" fontId="0" fillId="2"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0" fillId="0" borderId="1" xfId="0" applyFont="1" applyFill="1" applyBorder="1" applyAlignment="1"/>
    <xf numFmtId="165" fontId="8" fillId="0" borderId="1" xfId="0" applyNumberFormat="1" applyFont="1" applyFill="1" applyBorder="1" applyAlignment="1">
      <alignment horizontal="left" vertical="center"/>
    </xf>
    <xf numFmtId="166" fontId="8" fillId="0" borderId="1"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43" fontId="8" fillId="0" borderId="1" xfId="1"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165" fontId="0" fillId="0" borderId="1" xfId="0" applyNumberFormat="1" applyFont="1" applyFill="1" applyBorder="1"/>
    <xf numFmtId="166" fontId="0" fillId="0" borderId="1" xfId="2" applyNumberFormat="1" applyFont="1" applyFill="1" applyBorder="1" applyAlignment="1">
      <alignment horizontal="center"/>
    </xf>
    <xf numFmtId="2" fontId="0" fillId="0" borderId="1" xfId="0" applyNumberFormat="1" applyFont="1" applyFill="1" applyBorder="1" applyAlignment="1">
      <alignment horizontal="center"/>
    </xf>
    <xf numFmtId="43" fontId="0" fillId="0" borderId="1" xfId="1" applyFont="1" applyFill="1" applyBorder="1" applyAlignment="1">
      <alignment horizontal="center"/>
    </xf>
    <xf numFmtId="0" fontId="8" fillId="0" borderId="1" xfId="0" applyFont="1" applyFill="1" applyBorder="1" applyAlignment="1">
      <alignment horizontal="left" vertical="center" wrapText="1"/>
    </xf>
    <xf numFmtId="43" fontId="2" fillId="0" borderId="1" xfId="1" applyFont="1" applyFill="1" applyBorder="1" applyAlignment="1">
      <alignment horizontal="center"/>
    </xf>
    <xf numFmtId="166" fontId="0" fillId="0" borderId="1" xfId="0" applyNumberFormat="1" applyFont="1" applyFill="1" applyBorder="1" applyAlignment="1">
      <alignment horizontal="center"/>
    </xf>
    <xf numFmtId="1" fontId="0" fillId="0" borderId="1" xfId="0" applyNumberFormat="1" applyFont="1" applyFill="1" applyBorder="1" applyAlignment="1">
      <alignment horizontal="center"/>
    </xf>
    <xf numFmtId="0" fontId="0" fillId="0" borderId="2" xfId="0" applyFont="1" applyFill="1" applyBorder="1" applyAlignment="1">
      <alignment horizontal="center" vertical="center" wrapText="1"/>
    </xf>
    <xf numFmtId="0" fontId="0" fillId="2" borderId="5" xfId="0" applyFont="1" applyFill="1" applyBorder="1" applyAlignment="1">
      <alignment horizontal="center" vertical="center" wrapText="1"/>
    </xf>
    <xf numFmtId="43" fontId="0" fillId="0" borderId="1" xfId="1" applyNumberFormat="1" applyFont="1" applyFill="1" applyBorder="1" applyAlignment="1">
      <alignment horizontal="center"/>
    </xf>
    <xf numFmtId="0" fontId="0" fillId="0" borderId="0" xfId="0" applyFont="1" applyFill="1" applyBorder="1" applyAlignment="1">
      <alignment horizontal="center" vertical="center" wrapText="1"/>
    </xf>
    <xf numFmtId="164" fontId="0" fillId="0" borderId="0" xfId="0" applyNumberFormat="1" applyFont="1" applyFill="1" applyAlignment="1">
      <alignment horizontal="center"/>
    </xf>
    <xf numFmtId="0" fontId="0" fillId="2" borderId="5" xfId="0" applyFont="1" applyFill="1" applyBorder="1" applyAlignment="1">
      <alignment horizontal="center" vertical="center" wrapText="1"/>
    </xf>
    <xf numFmtId="0" fontId="0" fillId="0" borderId="0" xfId="0" applyFont="1" applyFill="1" applyBorder="1" applyAlignment="1"/>
    <xf numFmtId="166" fontId="0" fillId="0" borderId="0" xfId="0" applyNumberFormat="1" applyFont="1" applyFill="1" applyBorder="1" applyAlignment="1">
      <alignment horizontal="center"/>
    </xf>
    <xf numFmtId="1" fontId="0" fillId="0" borderId="0" xfId="0" applyNumberFormat="1" applyFont="1" applyFill="1" applyBorder="1" applyAlignment="1">
      <alignment horizontal="center"/>
    </xf>
    <xf numFmtId="0" fontId="0" fillId="0" borderId="0" xfId="0" applyFont="1" applyFill="1" applyBorder="1" applyAlignment="1">
      <alignment horizontal="center"/>
    </xf>
    <xf numFmtId="2" fontId="0" fillId="0" borderId="0" xfId="0" applyNumberFormat="1" applyFont="1" applyFill="1" applyBorder="1" applyAlignment="1">
      <alignment horizontal="center"/>
    </xf>
    <xf numFmtId="165" fontId="8" fillId="0" borderId="1" xfId="0" applyNumberFormat="1" applyFont="1" applyFill="1" applyBorder="1" applyAlignment="1">
      <alignment horizontal="center" vertical="center"/>
    </xf>
    <xf numFmtId="165" fontId="8" fillId="0" borderId="1" xfId="0" applyNumberFormat="1" applyFont="1" applyFill="1" applyBorder="1" applyAlignment="1">
      <alignment horizontal="right" vertical="center"/>
    </xf>
    <xf numFmtId="0" fontId="8" fillId="0" borderId="0" xfId="0" applyFont="1" applyFill="1" applyBorder="1" applyAlignment="1">
      <alignment horizontal="left" vertical="center"/>
    </xf>
    <xf numFmtId="165" fontId="0" fillId="0" borderId="0" xfId="0" applyNumberFormat="1" applyFont="1" applyFill="1"/>
    <xf numFmtId="165" fontId="11" fillId="0" borderId="1" xfId="0" applyNumberFormat="1" applyFont="1" applyFill="1" applyBorder="1" applyAlignment="1">
      <alignment horizontal="center" vertical="center"/>
    </xf>
    <xf numFmtId="165" fontId="0" fillId="0" borderId="0" xfId="0" applyNumberFormat="1" applyFont="1" applyFill="1" applyAlignment="1"/>
    <xf numFmtId="43" fontId="1" fillId="0" borderId="0" xfId="1" applyNumberFormat="1" applyFont="1" applyFill="1" applyBorder="1" applyAlignment="1">
      <alignment horizontal="center"/>
    </xf>
    <xf numFmtId="43" fontId="1" fillId="0" borderId="0" xfId="1" applyFont="1" applyFill="1" applyBorder="1" applyAlignment="1">
      <alignment horizontal="center"/>
    </xf>
    <xf numFmtId="165" fontId="1" fillId="0" borderId="1" xfId="1" applyNumberFormat="1" applyFont="1" applyFill="1" applyBorder="1" applyAlignment="1"/>
    <xf numFmtId="0" fontId="3" fillId="0" borderId="0" xfId="0" applyFont="1" applyFill="1" applyAlignment="1">
      <alignment vertical="center"/>
    </xf>
    <xf numFmtId="0" fontId="0" fillId="0" borderId="0" xfId="0" applyFont="1" applyFill="1" applyAlignment="1">
      <alignment vertical="center"/>
    </xf>
    <xf numFmtId="0" fontId="0" fillId="0" borderId="1" xfId="0" applyFont="1" applyFill="1" applyBorder="1" applyAlignment="1">
      <alignment horizontal="center" vertical="center"/>
    </xf>
    <xf numFmtId="0" fontId="0" fillId="0" borderId="1" xfId="0" applyFont="1" applyFill="1" applyBorder="1" applyAlignment="1">
      <alignment vertical="center"/>
    </xf>
    <xf numFmtId="0" fontId="0" fillId="0" borderId="6" xfId="0" applyNumberFormat="1" applyFont="1" applyFill="1" applyBorder="1" applyAlignment="1">
      <alignment horizontal="center" vertical="center"/>
    </xf>
    <xf numFmtId="43" fontId="1" fillId="0" borderId="1" xfId="1" applyFont="1" applyFill="1" applyBorder="1" applyAlignment="1">
      <alignment horizontal="center"/>
    </xf>
    <xf numFmtId="43" fontId="1" fillId="0" borderId="1" xfId="1" applyNumberFormat="1" applyFont="1" applyFill="1" applyBorder="1" applyAlignment="1">
      <alignment horizontal="center"/>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2" fontId="0" fillId="2" borderId="4" xfId="0" applyNumberFormat="1" applyFont="1" applyFill="1" applyBorder="1" applyAlignment="1">
      <alignment horizontal="center" vertical="center" wrapText="1"/>
    </xf>
    <xf numFmtId="2" fontId="0" fillId="2" borderId="5" xfId="0" applyNumberFormat="1"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0" fillId="0" borderId="0" xfId="0" applyFont="1" applyAlignment="1">
      <alignment horizontal="center" vertical="center"/>
    </xf>
    <xf numFmtId="0" fontId="0" fillId="2" borderId="1" xfId="0" applyFont="1" applyFill="1" applyBorder="1" applyAlignment="1">
      <alignment horizontal="center" vertical="center" wrapText="1"/>
    </xf>
  </cellXfs>
  <cellStyles count="6">
    <cellStyle name="Звичайний 2" xfId="5"/>
    <cellStyle name="Звичайний 2 2" xfId="3"/>
    <cellStyle name="Обычный" xfId="0" builtinId="0"/>
    <cellStyle name="Процентный" xfId="2" builtinId="5"/>
    <cellStyle name="Финансовый" xfId="1" builtinId="3"/>
    <cellStyle name="Фінансовий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B3:AN174"/>
  <sheetViews>
    <sheetView tabSelected="1" topLeftCell="C4" zoomScale="70" zoomScaleNormal="70" workbookViewId="0">
      <pane xSplit="2" ySplit="6" topLeftCell="AF10" activePane="bottomRight" state="frozen"/>
      <selection activeCell="C4" sqref="C4"/>
      <selection pane="topRight" activeCell="E4" sqref="E4"/>
      <selection pane="bottomLeft" activeCell="C7" sqref="C7"/>
      <selection pane="bottomRight" activeCell="AP8" sqref="AP8"/>
    </sheetView>
  </sheetViews>
  <sheetFormatPr defaultColWidth="9.140625" defaultRowHeight="15" outlineLevelCol="1" x14ac:dyDescent="0.25"/>
  <cols>
    <col min="1" max="2" width="9.140625" style="2"/>
    <col min="3" max="3" width="9.140625" style="54"/>
    <col min="4" max="4" width="75.28515625" style="12" customWidth="1"/>
    <col min="5" max="5" width="44.42578125" style="12" customWidth="1"/>
    <col min="6" max="6" width="42" style="12" customWidth="1"/>
    <col min="7" max="7" width="16.5703125" style="12" customWidth="1"/>
    <col min="8" max="8" width="30.85546875" style="2" customWidth="1"/>
    <col min="9" max="9" width="12.7109375" style="2" customWidth="1"/>
    <col min="10" max="10" width="20.85546875" style="2" customWidth="1"/>
    <col min="11" max="11" width="15.140625" style="2" customWidth="1"/>
    <col min="12" max="12" width="13.28515625" style="2" customWidth="1"/>
    <col min="13" max="13" width="25.28515625" style="2" customWidth="1"/>
    <col min="14" max="14" width="23" style="2" customWidth="1"/>
    <col min="15" max="15" width="45.7109375" style="11" customWidth="1"/>
    <col min="16" max="16" width="23.140625" style="11" customWidth="1" outlineLevel="1"/>
    <col min="17" max="17" width="19.5703125" style="2" customWidth="1"/>
    <col min="18" max="18" width="20.140625" style="2" customWidth="1"/>
    <col min="19" max="19" width="23.85546875" style="2" customWidth="1"/>
    <col min="20" max="20" width="21.85546875" style="11" customWidth="1"/>
    <col min="21" max="21" width="21.140625" style="11" customWidth="1"/>
    <col min="22" max="22" width="46.28515625" style="11" customWidth="1"/>
    <col min="23" max="23" width="20" style="11" customWidth="1"/>
    <col min="24" max="24" width="16.85546875" style="11" customWidth="1"/>
    <col min="25" max="25" width="19.85546875" style="2" customWidth="1"/>
    <col min="26" max="26" width="16.5703125" style="2" customWidth="1"/>
    <col min="27" max="27" width="18" style="11" customWidth="1"/>
    <col min="28" max="28" width="18" style="2" customWidth="1"/>
    <col min="29" max="29" width="17.42578125" style="11" customWidth="1"/>
    <col min="30" max="30" width="20.85546875" style="11" customWidth="1"/>
    <col min="31" max="31" width="49.42578125" style="11" customWidth="1"/>
    <col min="32" max="32" width="19.28515625" style="2" customWidth="1"/>
    <col min="33" max="33" width="19.85546875" style="2" customWidth="1"/>
    <col min="34" max="34" width="20.42578125" style="2" customWidth="1"/>
    <col min="35" max="36" width="12.42578125" style="2" customWidth="1"/>
    <col min="37" max="37" width="14.28515625" style="2" customWidth="1"/>
    <col min="38" max="40" width="23" style="2" customWidth="1"/>
    <col min="41" max="16384" width="9.140625" style="2"/>
  </cols>
  <sheetData>
    <row r="3" spans="2:40" ht="21" x14ac:dyDescent="0.35">
      <c r="C3" s="53" t="s">
        <v>0</v>
      </c>
      <c r="D3" s="1"/>
      <c r="E3" s="1"/>
      <c r="F3" s="1"/>
      <c r="G3" s="1"/>
      <c r="H3" s="1"/>
      <c r="I3" s="1"/>
      <c r="J3" s="1"/>
      <c r="K3" s="1"/>
      <c r="L3" s="1"/>
      <c r="M3" s="1"/>
      <c r="N3" s="1"/>
      <c r="O3" s="7"/>
      <c r="P3" s="1"/>
      <c r="Q3" s="1"/>
      <c r="R3" s="1"/>
      <c r="S3" s="1"/>
      <c r="T3" s="1"/>
      <c r="U3" s="1"/>
      <c r="V3" s="1"/>
      <c r="W3" s="1"/>
      <c r="X3" s="1"/>
      <c r="Y3" s="1"/>
      <c r="Z3" s="1"/>
      <c r="AA3" s="1"/>
      <c r="AC3" s="1"/>
      <c r="AD3" s="1"/>
    </row>
    <row r="4" spans="2:40" ht="15" customHeight="1" x14ac:dyDescent="0.25">
      <c r="D4" s="2"/>
      <c r="E4" s="2"/>
      <c r="F4" s="2"/>
      <c r="G4" s="2"/>
      <c r="O4" s="2"/>
      <c r="P4" s="2"/>
      <c r="T4" s="2"/>
      <c r="U4" s="2"/>
      <c r="V4" s="2"/>
      <c r="W4" s="2"/>
      <c r="X4" s="2"/>
      <c r="AA4" s="2"/>
      <c r="AC4" s="2"/>
      <c r="AD4" s="2"/>
      <c r="AE4" s="2"/>
    </row>
    <row r="5" spans="2:40" ht="34.9" customHeight="1" x14ac:dyDescent="0.25">
      <c r="C5" s="70" t="s">
        <v>214</v>
      </c>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row>
    <row r="6" spans="2:40" ht="15" customHeight="1" x14ac:dyDescent="0.25">
      <c r="D6" s="2"/>
      <c r="E6" s="2"/>
      <c r="F6" s="2"/>
      <c r="G6" s="2"/>
      <c r="O6" s="2"/>
      <c r="P6" s="2"/>
      <c r="T6" s="2"/>
      <c r="U6" s="2"/>
      <c r="V6" s="2"/>
      <c r="W6" s="2"/>
      <c r="X6" s="2"/>
      <c r="AA6" s="2"/>
      <c r="AC6" s="2"/>
      <c r="AD6" s="2"/>
      <c r="AE6" s="2"/>
    </row>
    <row r="7" spans="2:40" ht="15" customHeight="1" x14ac:dyDescent="0.25">
      <c r="D7" s="2"/>
      <c r="E7" s="2"/>
      <c r="F7" s="2"/>
      <c r="G7" s="2"/>
      <c r="O7" s="2"/>
      <c r="P7" s="2"/>
      <c r="T7" s="2"/>
      <c r="U7" s="2"/>
      <c r="V7" s="2"/>
      <c r="W7" s="2"/>
      <c r="X7" s="2"/>
      <c r="AA7" s="2"/>
      <c r="AC7" s="2"/>
      <c r="AD7" s="2"/>
      <c r="AE7" s="2"/>
    </row>
    <row r="8" spans="2:40" ht="77.25" customHeight="1" x14ac:dyDescent="0.25">
      <c r="C8" s="60" t="s">
        <v>2</v>
      </c>
      <c r="D8" s="60" t="s">
        <v>207</v>
      </c>
      <c r="E8" s="60" t="s">
        <v>213</v>
      </c>
      <c r="F8" s="60" t="s">
        <v>204</v>
      </c>
      <c r="G8" s="60" t="s">
        <v>8</v>
      </c>
      <c r="H8" s="60" t="s">
        <v>198</v>
      </c>
      <c r="I8" s="66" t="s">
        <v>3</v>
      </c>
      <c r="J8" s="66" t="s">
        <v>4</v>
      </c>
      <c r="K8" s="66" t="s">
        <v>5</v>
      </c>
      <c r="L8" s="66" t="s">
        <v>6</v>
      </c>
      <c r="M8" s="60" t="s">
        <v>199</v>
      </c>
      <c r="N8" s="60" t="s">
        <v>7</v>
      </c>
      <c r="O8" s="64" t="s">
        <v>213</v>
      </c>
      <c r="P8" s="60" t="s">
        <v>195</v>
      </c>
      <c r="Q8" s="60" t="s">
        <v>196</v>
      </c>
      <c r="R8" s="60" t="s">
        <v>200</v>
      </c>
      <c r="S8" s="62" t="s">
        <v>208</v>
      </c>
      <c r="T8" s="60" t="s">
        <v>202</v>
      </c>
      <c r="U8" s="60" t="s">
        <v>203</v>
      </c>
      <c r="V8" s="62" t="s">
        <v>204</v>
      </c>
      <c r="W8" s="60" t="s">
        <v>8</v>
      </c>
      <c r="X8" s="60" t="s">
        <v>9</v>
      </c>
      <c r="Y8" s="60" t="s">
        <v>10</v>
      </c>
      <c r="Z8" s="71" t="s">
        <v>197</v>
      </c>
      <c r="AA8" s="71"/>
      <c r="AB8" s="71"/>
      <c r="AC8" s="71"/>
      <c r="AD8" s="71"/>
      <c r="AE8" s="71" t="s">
        <v>206</v>
      </c>
      <c r="AF8" s="71" t="s">
        <v>201</v>
      </c>
      <c r="AG8" s="71"/>
      <c r="AH8" s="71"/>
      <c r="AI8" s="71" t="s">
        <v>189</v>
      </c>
      <c r="AJ8" s="71"/>
      <c r="AK8" s="71"/>
      <c r="AL8" s="71" t="s">
        <v>205</v>
      </c>
      <c r="AM8" s="71" t="s">
        <v>1</v>
      </c>
      <c r="AN8" s="71" t="s">
        <v>1</v>
      </c>
    </row>
    <row r="9" spans="2:40" ht="47.25" customHeight="1" x14ac:dyDescent="0.25">
      <c r="B9" s="33" t="s">
        <v>2</v>
      </c>
      <c r="C9" s="61"/>
      <c r="D9" s="61"/>
      <c r="E9" s="61"/>
      <c r="F9" s="61"/>
      <c r="G9" s="61"/>
      <c r="H9" s="61"/>
      <c r="I9" s="67"/>
      <c r="J9" s="67"/>
      <c r="K9" s="67"/>
      <c r="L9" s="67"/>
      <c r="M9" s="61"/>
      <c r="N9" s="61"/>
      <c r="O9" s="65"/>
      <c r="P9" s="61"/>
      <c r="Q9" s="61"/>
      <c r="R9" s="61"/>
      <c r="S9" s="63"/>
      <c r="T9" s="61"/>
      <c r="U9" s="61"/>
      <c r="V9" s="63"/>
      <c r="W9" s="61"/>
      <c r="X9" s="61"/>
      <c r="Y9" s="61"/>
      <c r="Z9" s="17" t="s">
        <v>190</v>
      </c>
      <c r="AA9" s="17" t="s">
        <v>191</v>
      </c>
      <c r="AB9" s="17" t="s">
        <v>192</v>
      </c>
      <c r="AC9" s="17" t="s">
        <v>193</v>
      </c>
      <c r="AD9" s="17" t="s">
        <v>194</v>
      </c>
      <c r="AE9" s="71"/>
      <c r="AF9" s="17" t="s">
        <v>186</v>
      </c>
      <c r="AG9" s="17" t="s">
        <v>187</v>
      </c>
      <c r="AH9" s="17" t="s">
        <v>188</v>
      </c>
      <c r="AI9" s="17" t="s">
        <v>186</v>
      </c>
      <c r="AJ9" s="17" t="s">
        <v>187</v>
      </c>
      <c r="AK9" s="17" t="s">
        <v>188</v>
      </c>
      <c r="AL9" s="17" t="s">
        <v>186</v>
      </c>
      <c r="AM9" s="17" t="s">
        <v>187</v>
      </c>
      <c r="AN9" s="17" t="s">
        <v>188</v>
      </c>
    </row>
    <row r="10" spans="2:40" ht="18" customHeight="1" x14ac:dyDescent="0.25">
      <c r="B10" s="36"/>
      <c r="C10" s="38">
        <v>1</v>
      </c>
      <c r="D10" s="34">
        <v>2</v>
      </c>
      <c r="E10" s="34">
        <v>3</v>
      </c>
      <c r="F10" s="34">
        <v>4</v>
      </c>
      <c r="G10" s="34">
        <v>5</v>
      </c>
      <c r="H10" s="34">
        <v>6</v>
      </c>
      <c r="I10" s="34">
        <v>7</v>
      </c>
      <c r="J10" s="34">
        <v>8</v>
      </c>
      <c r="K10" s="34">
        <v>9</v>
      </c>
      <c r="L10" s="34">
        <v>10</v>
      </c>
      <c r="M10" s="34">
        <v>11</v>
      </c>
      <c r="N10" s="34">
        <v>12</v>
      </c>
      <c r="O10" s="34">
        <v>13</v>
      </c>
      <c r="P10" s="34">
        <v>14</v>
      </c>
      <c r="Q10" s="34">
        <v>15</v>
      </c>
      <c r="R10" s="34">
        <v>16</v>
      </c>
      <c r="S10" s="34">
        <v>17</v>
      </c>
      <c r="T10" s="34">
        <v>18</v>
      </c>
      <c r="U10" s="34">
        <v>19</v>
      </c>
      <c r="V10" s="34">
        <v>20</v>
      </c>
      <c r="W10" s="34">
        <v>21</v>
      </c>
      <c r="X10" s="34">
        <v>22</v>
      </c>
      <c r="Y10" s="34">
        <v>23</v>
      </c>
      <c r="Z10" s="34">
        <v>24</v>
      </c>
      <c r="AA10" s="34">
        <v>25</v>
      </c>
      <c r="AB10" s="34">
        <v>26</v>
      </c>
      <c r="AC10" s="34">
        <v>27</v>
      </c>
      <c r="AD10" s="34">
        <v>28</v>
      </c>
      <c r="AE10" s="34">
        <v>29</v>
      </c>
      <c r="AF10" s="34">
        <v>30</v>
      </c>
      <c r="AG10" s="34">
        <v>31</v>
      </c>
      <c r="AH10" s="34">
        <v>32</v>
      </c>
      <c r="AI10" s="34">
        <v>33</v>
      </c>
      <c r="AJ10" s="34">
        <v>34</v>
      </c>
      <c r="AK10" s="34">
        <v>35</v>
      </c>
      <c r="AL10" s="34">
        <v>36</v>
      </c>
      <c r="AM10" s="34">
        <v>37</v>
      </c>
      <c r="AN10" s="34">
        <v>38</v>
      </c>
    </row>
    <row r="11" spans="2:40" ht="30" x14ac:dyDescent="0.25">
      <c r="B11" s="18">
        <v>83</v>
      </c>
      <c r="C11" s="55">
        <v>1</v>
      </c>
      <c r="D11" s="29" t="s">
        <v>118</v>
      </c>
      <c r="E11" s="20">
        <f>O11</f>
        <v>1116254144</v>
      </c>
      <c r="F11" s="20">
        <v>1200691857</v>
      </c>
      <c r="G11" s="21">
        <f>W11</f>
        <v>1.0756438069970335</v>
      </c>
      <c r="H11" s="22" t="s">
        <v>16</v>
      </c>
      <c r="I11" s="22"/>
      <c r="J11" s="22"/>
      <c r="K11" s="22"/>
      <c r="L11" s="22"/>
      <c r="M11" s="23">
        <v>1149066844</v>
      </c>
      <c r="N11" s="24">
        <v>32812700</v>
      </c>
      <c r="O11" s="35">
        <v>1116254144</v>
      </c>
      <c r="P11" s="10">
        <v>17400</v>
      </c>
      <c r="Q11" s="25">
        <v>893003315.20000005</v>
      </c>
      <c r="R11" s="25">
        <v>307688541.82837486</v>
      </c>
      <c r="S11" s="25">
        <v>1200691857.0283749</v>
      </c>
      <c r="T11" s="25"/>
      <c r="U11" s="25"/>
      <c r="V11" s="25">
        <v>1200691857</v>
      </c>
      <c r="W11" s="26">
        <v>1.0756438069970335</v>
      </c>
      <c r="X11" s="27">
        <v>59581.712190000006</v>
      </c>
      <c r="Y11" s="27">
        <v>25792.949000000001</v>
      </c>
      <c r="Z11" s="10">
        <v>1.5</v>
      </c>
      <c r="AA11" s="10">
        <v>1</v>
      </c>
      <c r="AB11" s="27">
        <v>1.4</v>
      </c>
      <c r="AC11" s="10">
        <v>1.1000000000000001</v>
      </c>
      <c r="AD11" s="27">
        <v>1</v>
      </c>
      <c r="AE11" s="28">
        <v>14297.186332132811</v>
      </c>
      <c r="AF11" s="14">
        <v>37030044.420000002</v>
      </c>
      <c r="AG11" s="14">
        <v>33838718.710000001</v>
      </c>
      <c r="AH11" s="14">
        <v>35189215.969999999</v>
      </c>
      <c r="AI11" s="14">
        <v>2513</v>
      </c>
      <c r="AJ11" s="14">
        <v>2445</v>
      </c>
      <c r="AK11" s="14">
        <v>2458</v>
      </c>
      <c r="AL11" s="14">
        <v>14735.393720652608</v>
      </c>
      <c r="AM11" s="14">
        <v>13839.966752556238</v>
      </c>
      <c r="AN11" s="14">
        <v>14316.198523189585</v>
      </c>
    </row>
    <row r="12" spans="2:40" x14ac:dyDescent="0.25">
      <c r="B12" s="18">
        <v>49</v>
      </c>
      <c r="C12" s="55">
        <v>2</v>
      </c>
      <c r="D12" s="29" t="s">
        <v>79</v>
      </c>
      <c r="E12" s="20">
        <f t="shared" ref="E12:E75" si="0">O12</f>
        <v>677729200</v>
      </c>
      <c r="F12" s="20">
        <v>746705212</v>
      </c>
      <c r="G12" s="21">
        <f t="shared" ref="G12:G75" si="1">W12</f>
        <v>1.1017751806918972</v>
      </c>
      <c r="H12" s="22" t="s">
        <v>57</v>
      </c>
      <c r="I12" s="22"/>
      <c r="J12" s="22"/>
      <c r="K12" s="22"/>
      <c r="L12" s="22"/>
      <c r="M12" s="23">
        <v>704790300</v>
      </c>
      <c r="N12" s="24">
        <v>27061100</v>
      </c>
      <c r="O12" s="35">
        <v>677729200</v>
      </c>
      <c r="P12" s="10">
        <v>12274</v>
      </c>
      <c r="Q12" s="25">
        <v>542183360</v>
      </c>
      <c r="R12" s="25">
        <v>204521851.79017502</v>
      </c>
      <c r="S12" s="25">
        <v>746705211.79017496</v>
      </c>
      <c r="T12" s="25"/>
      <c r="U12" s="25"/>
      <c r="V12" s="25">
        <v>746705212</v>
      </c>
      <c r="W12" s="26">
        <v>1.1017751806918972</v>
      </c>
      <c r="X12" s="27">
        <v>39604.211575500012</v>
      </c>
      <c r="Y12" s="27">
        <v>17925.73</v>
      </c>
      <c r="Z12" s="10">
        <v>1.5</v>
      </c>
      <c r="AA12" s="10">
        <v>1.03</v>
      </c>
      <c r="AB12" s="27">
        <v>1.3</v>
      </c>
      <c r="AC12" s="10">
        <v>1.1000000000000001</v>
      </c>
      <c r="AD12" s="27">
        <v>1</v>
      </c>
      <c r="AE12" s="28">
        <v>8941.1891195397347</v>
      </c>
      <c r="AF12" s="14">
        <v>15513954.619999999</v>
      </c>
      <c r="AG12" s="14">
        <v>13399639.059999999</v>
      </c>
      <c r="AH12" s="14">
        <v>21719688.720000003</v>
      </c>
      <c r="AI12" s="14">
        <v>1589</v>
      </c>
      <c r="AJ12" s="14">
        <v>2045</v>
      </c>
      <c r="AK12" s="14">
        <v>2067</v>
      </c>
      <c r="AL12" s="14">
        <v>9763.3446318439273</v>
      </c>
      <c r="AM12" s="14">
        <v>6552.390738386307</v>
      </c>
      <c r="AN12" s="14">
        <v>10507.831988388971</v>
      </c>
    </row>
    <row r="13" spans="2:40" x14ac:dyDescent="0.25">
      <c r="B13" s="18">
        <v>118</v>
      </c>
      <c r="C13" s="55">
        <v>3</v>
      </c>
      <c r="D13" s="29" t="s">
        <v>153</v>
      </c>
      <c r="E13" s="20">
        <f t="shared" si="0"/>
        <v>343895100</v>
      </c>
      <c r="F13" s="20">
        <v>402231456</v>
      </c>
      <c r="G13" s="21">
        <f t="shared" si="1"/>
        <v>1.1696341578793543</v>
      </c>
      <c r="H13" s="22" t="s">
        <v>57</v>
      </c>
      <c r="I13" s="22"/>
      <c r="J13" s="22"/>
      <c r="K13" s="22"/>
      <c r="L13" s="22"/>
      <c r="M13" s="23">
        <v>369796400</v>
      </c>
      <c r="N13" s="24">
        <v>25901300</v>
      </c>
      <c r="O13" s="35">
        <v>343895100</v>
      </c>
      <c r="P13" s="10">
        <v>10650</v>
      </c>
      <c r="Q13" s="25">
        <v>275116080</v>
      </c>
      <c r="R13" s="25">
        <v>127115375.6873363</v>
      </c>
      <c r="S13" s="25">
        <v>402231455.68733633</v>
      </c>
      <c r="T13" s="25"/>
      <c r="U13" s="25"/>
      <c r="V13" s="25">
        <v>402231456</v>
      </c>
      <c r="W13" s="26">
        <v>1.1696341578793543</v>
      </c>
      <c r="X13" s="27">
        <v>24614.994383999994</v>
      </c>
      <c r="Y13" s="27">
        <v>13276.695999999998</v>
      </c>
      <c r="Z13" s="10">
        <v>1.5</v>
      </c>
      <c r="AA13" s="10">
        <v>1.03</v>
      </c>
      <c r="AB13" s="27">
        <v>1.2</v>
      </c>
      <c r="AC13" s="10">
        <v>1</v>
      </c>
      <c r="AD13" s="27">
        <v>1</v>
      </c>
      <c r="AE13" s="28">
        <v>4359.6914956451737</v>
      </c>
      <c r="AF13" s="14">
        <v>5022206.9399999995</v>
      </c>
      <c r="AG13" s="14">
        <v>6288179.8300000001</v>
      </c>
      <c r="AH13" s="14">
        <v>13490826.08</v>
      </c>
      <c r="AI13" s="14">
        <v>1913</v>
      </c>
      <c r="AJ13" s="14">
        <v>1890</v>
      </c>
      <c r="AK13" s="14">
        <v>1893</v>
      </c>
      <c r="AL13" s="14">
        <v>2625.304202822791</v>
      </c>
      <c r="AM13" s="14">
        <v>3327.0792751322751</v>
      </c>
      <c r="AN13" s="14">
        <v>7126.6910089804542</v>
      </c>
    </row>
    <row r="14" spans="2:40" x14ac:dyDescent="0.25">
      <c r="B14" s="18">
        <v>3</v>
      </c>
      <c r="C14" s="55">
        <v>4</v>
      </c>
      <c r="D14" s="29" t="s">
        <v>15</v>
      </c>
      <c r="E14" s="20">
        <f t="shared" si="0"/>
        <v>411285900</v>
      </c>
      <c r="F14" s="20">
        <v>453143718</v>
      </c>
      <c r="G14" s="21">
        <f t="shared" si="1"/>
        <v>1.1017730429563959</v>
      </c>
      <c r="H14" s="22" t="s">
        <v>16</v>
      </c>
      <c r="I14" s="22"/>
      <c r="J14" s="22"/>
      <c r="K14" s="22"/>
      <c r="L14" s="22"/>
      <c r="M14" s="23">
        <v>436069000</v>
      </c>
      <c r="N14" s="24">
        <v>24783100</v>
      </c>
      <c r="O14" s="35">
        <v>411285900</v>
      </c>
      <c r="P14" s="10">
        <v>7970</v>
      </c>
      <c r="Q14" s="25">
        <v>329028720</v>
      </c>
      <c r="R14" s="25">
        <v>124114997.56806</v>
      </c>
      <c r="S14" s="25">
        <v>453143717.56805998</v>
      </c>
      <c r="T14" s="25"/>
      <c r="U14" s="25"/>
      <c r="V14" s="25">
        <v>453143718</v>
      </c>
      <c r="W14" s="26">
        <v>1.1017730429563959</v>
      </c>
      <c r="X14" s="27">
        <v>24033.992359999997</v>
      </c>
      <c r="Y14" s="27">
        <v>12262.241</v>
      </c>
      <c r="Z14" s="10">
        <v>1.4</v>
      </c>
      <c r="AA14" s="10">
        <v>1</v>
      </c>
      <c r="AB14" s="27">
        <v>1.4</v>
      </c>
      <c r="AC14" s="10">
        <v>1</v>
      </c>
      <c r="AD14" s="27">
        <v>1</v>
      </c>
      <c r="AE14" s="28">
        <v>11296.364204859558</v>
      </c>
      <c r="AF14" s="14">
        <v>18401553.219999999</v>
      </c>
      <c r="AG14" s="14">
        <v>16216242.73</v>
      </c>
      <c r="AH14" s="14">
        <v>10236852.48</v>
      </c>
      <c r="AI14" s="14">
        <v>1314</v>
      </c>
      <c r="AJ14" s="14">
        <v>1314</v>
      </c>
      <c r="AK14" s="14">
        <v>1357</v>
      </c>
      <c r="AL14" s="14">
        <v>14004.226194824962</v>
      </c>
      <c r="AM14" s="14">
        <v>12341.128409436835</v>
      </c>
      <c r="AN14" s="14">
        <v>7543.7380103168762</v>
      </c>
    </row>
    <row r="15" spans="2:40" x14ac:dyDescent="0.25">
      <c r="B15" s="18">
        <v>52</v>
      </c>
      <c r="C15" s="55">
        <v>5</v>
      </c>
      <c r="D15" s="29" t="s">
        <v>83</v>
      </c>
      <c r="E15" s="20">
        <f t="shared" si="0"/>
        <v>327933800</v>
      </c>
      <c r="F15" s="20">
        <v>368192049</v>
      </c>
      <c r="G15" s="21">
        <f t="shared" si="1"/>
        <v>1.1227633416439129</v>
      </c>
      <c r="H15" s="22" t="s">
        <v>28</v>
      </c>
      <c r="I15" s="22"/>
      <c r="J15" s="22"/>
      <c r="K15" s="22"/>
      <c r="L15" s="22"/>
      <c r="M15" s="23">
        <v>342402000</v>
      </c>
      <c r="N15" s="24">
        <v>14468200</v>
      </c>
      <c r="O15" s="35">
        <v>327933800</v>
      </c>
      <c r="P15" s="10">
        <v>6546</v>
      </c>
      <c r="Q15" s="25">
        <v>262347040</v>
      </c>
      <c r="R15" s="25">
        <v>105845009.12598659</v>
      </c>
      <c r="S15" s="25">
        <v>368192049.12598658</v>
      </c>
      <c r="T15" s="25"/>
      <c r="U15" s="25"/>
      <c r="V15" s="25">
        <v>368192049</v>
      </c>
      <c r="W15" s="26">
        <v>1.1227633416439129</v>
      </c>
      <c r="X15" s="27">
        <v>20496.138182520004</v>
      </c>
      <c r="Y15" s="27">
        <v>9939.6420000000016</v>
      </c>
      <c r="Z15" s="10">
        <v>1.4</v>
      </c>
      <c r="AA15" s="10">
        <v>1.03</v>
      </c>
      <c r="AB15" s="27">
        <v>1.3</v>
      </c>
      <c r="AC15" s="10">
        <v>1.1000000000000001</v>
      </c>
      <c r="AD15" s="27">
        <v>1</v>
      </c>
      <c r="AE15" s="28">
        <v>6855.5375875946775</v>
      </c>
      <c r="AF15" s="14">
        <v>6499471.9400000004</v>
      </c>
      <c r="AG15" s="14">
        <v>10919841.17</v>
      </c>
      <c r="AH15" s="14">
        <v>12865129.460000001</v>
      </c>
      <c r="AI15" s="14">
        <v>1534</v>
      </c>
      <c r="AJ15" s="14">
        <v>1548</v>
      </c>
      <c r="AK15" s="14">
        <v>1387</v>
      </c>
      <c r="AL15" s="14">
        <v>4236.943898305085</v>
      </c>
      <c r="AM15" s="14">
        <v>7054.1609625322999</v>
      </c>
      <c r="AN15" s="14">
        <v>9275.5079019466484</v>
      </c>
    </row>
    <row r="16" spans="2:40" x14ac:dyDescent="0.25">
      <c r="B16" s="18">
        <v>29</v>
      </c>
      <c r="C16" s="55">
        <v>6</v>
      </c>
      <c r="D16" s="29" t="s">
        <v>53</v>
      </c>
      <c r="E16" s="20">
        <f t="shared" si="0"/>
        <v>258801200</v>
      </c>
      <c r="F16" s="20">
        <v>297083592</v>
      </c>
      <c r="G16" s="21">
        <f t="shared" si="1"/>
        <v>1.1479220034328925</v>
      </c>
      <c r="H16" s="22" t="s">
        <v>28</v>
      </c>
      <c r="I16" s="22"/>
      <c r="J16" s="22"/>
      <c r="K16" s="22"/>
      <c r="L16" s="22"/>
      <c r="M16" s="23">
        <v>271085610</v>
      </c>
      <c r="N16" s="24">
        <v>12284410</v>
      </c>
      <c r="O16" s="35">
        <v>258801200</v>
      </c>
      <c r="P16" s="10">
        <v>6130</v>
      </c>
      <c r="Q16" s="25">
        <v>207040960</v>
      </c>
      <c r="R16" s="25">
        <v>90042631.994836673</v>
      </c>
      <c r="S16" s="25">
        <v>297083591.99483669</v>
      </c>
      <c r="T16" s="25"/>
      <c r="U16" s="25"/>
      <c r="V16" s="25">
        <v>297083592</v>
      </c>
      <c r="W16" s="26">
        <v>1.1479220034328925</v>
      </c>
      <c r="X16" s="27">
        <v>17436.119500800003</v>
      </c>
      <c r="Y16" s="27">
        <v>8455.68</v>
      </c>
      <c r="Z16" s="10">
        <v>1.4</v>
      </c>
      <c r="AA16" s="10">
        <v>1.03</v>
      </c>
      <c r="AB16" s="27">
        <v>1.3</v>
      </c>
      <c r="AC16" s="10">
        <v>1.1000000000000001</v>
      </c>
      <c r="AD16" s="27">
        <v>1</v>
      </c>
      <c r="AE16" s="28">
        <v>5402.4036191431733</v>
      </c>
      <c r="AF16" s="14">
        <v>12206765.629999999</v>
      </c>
      <c r="AG16" s="14">
        <v>6264318.3200000003</v>
      </c>
      <c r="AH16" s="14">
        <v>8057881.2400000002</v>
      </c>
      <c r="AI16" s="14">
        <v>1595</v>
      </c>
      <c r="AJ16" s="14">
        <v>1619</v>
      </c>
      <c r="AK16" s="14">
        <v>1720</v>
      </c>
      <c r="AL16" s="14">
        <v>7653.1445956112848</v>
      </c>
      <c r="AM16" s="14">
        <v>3869.2515873996294</v>
      </c>
      <c r="AN16" s="14">
        <v>4684.8146744186051</v>
      </c>
    </row>
    <row r="17" spans="2:40" x14ac:dyDescent="0.25">
      <c r="B17" s="18">
        <v>80</v>
      </c>
      <c r="C17" s="55">
        <v>7</v>
      </c>
      <c r="D17" s="29" t="s">
        <v>115</v>
      </c>
      <c r="E17" s="20">
        <f t="shared" si="0"/>
        <v>167880000</v>
      </c>
      <c r="F17" s="20">
        <v>201456000</v>
      </c>
      <c r="G17" s="21">
        <f t="shared" si="1"/>
        <v>1.2</v>
      </c>
      <c r="H17" s="22" t="s">
        <v>31</v>
      </c>
      <c r="I17" s="22"/>
      <c r="J17" s="22"/>
      <c r="K17" s="22"/>
      <c r="L17" s="22"/>
      <c r="M17" s="23">
        <v>184405615</v>
      </c>
      <c r="N17" s="24">
        <v>16525615</v>
      </c>
      <c r="O17" s="35">
        <v>167880000</v>
      </c>
      <c r="P17" s="10">
        <v>4829</v>
      </c>
      <c r="Q17" s="25">
        <v>134304000</v>
      </c>
      <c r="R17" s="25">
        <v>80254275.15633449</v>
      </c>
      <c r="S17" s="25">
        <v>214558275.15633449</v>
      </c>
      <c r="T17" s="25">
        <v>-13102275.15633449</v>
      </c>
      <c r="U17" s="25"/>
      <c r="V17" s="25">
        <v>201456000</v>
      </c>
      <c r="W17" s="26">
        <v>1.2</v>
      </c>
      <c r="X17" s="27">
        <v>15540.673357440002</v>
      </c>
      <c r="Y17" s="27">
        <v>7859.304000000001</v>
      </c>
      <c r="Z17" s="10">
        <v>1.2</v>
      </c>
      <c r="AA17" s="10">
        <v>1.07</v>
      </c>
      <c r="AB17" s="27">
        <v>1.4</v>
      </c>
      <c r="AC17" s="10">
        <v>1.1000000000000001</v>
      </c>
      <c r="AD17" s="27">
        <v>1</v>
      </c>
      <c r="AE17" s="28">
        <v>19232.510640333214</v>
      </c>
      <c r="AF17" s="14">
        <v>13392271.369999999</v>
      </c>
      <c r="AG17" s="14">
        <v>16411177.35</v>
      </c>
      <c r="AH17" s="14">
        <v>23283130.48</v>
      </c>
      <c r="AI17" s="14">
        <v>913</v>
      </c>
      <c r="AJ17" s="14">
        <v>908</v>
      </c>
      <c r="AK17" s="14">
        <v>933</v>
      </c>
      <c r="AL17" s="14">
        <v>14668.424282584883</v>
      </c>
      <c r="AM17" s="14">
        <v>18073.983865638766</v>
      </c>
      <c r="AN17" s="14">
        <v>24955.123772775991</v>
      </c>
    </row>
    <row r="18" spans="2:40" x14ac:dyDescent="0.25">
      <c r="B18" s="18">
        <v>46</v>
      </c>
      <c r="C18" s="55">
        <v>8</v>
      </c>
      <c r="D18" s="29" t="s">
        <v>75</v>
      </c>
      <c r="E18" s="20">
        <f t="shared" si="0"/>
        <v>158992700</v>
      </c>
      <c r="F18" s="20">
        <v>190791240</v>
      </c>
      <c r="G18" s="21">
        <f t="shared" si="1"/>
        <v>1.2</v>
      </c>
      <c r="H18" s="22" t="s">
        <v>59</v>
      </c>
      <c r="I18" s="22"/>
      <c r="J18" s="22"/>
      <c r="K18" s="22"/>
      <c r="L18" s="22"/>
      <c r="M18" s="23">
        <v>169588700</v>
      </c>
      <c r="N18" s="24">
        <v>10596000</v>
      </c>
      <c r="O18" s="35">
        <v>158992700</v>
      </c>
      <c r="P18" s="10">
        <v>4897</v>
      </c>
      <c r="Q18" s="25">
        <v>127194160</v>
      </c>
      <c r="R18" s="25">
        <v>64693760.066631116</v>
      </c>
      <c r="S18" s="25">
        <v>191887920.06663111</v>
      </c>
      <c r="T18" s="25">
        <v>-1096680.0666311085</v>
      </c>
      <c r="U18" s="25"/>
      <c r="V18" s="25">
        <v>190791240</v>
      </c>
      <c r="W18" s="26">
        <v>1.2</v>
      </c>
      <c r="X18" s="27">
        <v>12527.489551200002</v>
      </c>
      <c r="Y18" s="27">
        <v>7505.0860000000011</v>
      </c>
      <c r="Z18" s="10">
        <v>1.2</v>
      </c>
      <c r="AA18" s="10">
        <v>1.07</v>
      </c>
      <c r="AB18" s="27">
        <v>1.3</v>
      </c>
      <c r="AC18" s="10">
        <v>1</v>
      </c>
      <c r="AD18" s="27">
        <v>1</v>
      </c>
      <c r="AE18" s="28">
        <v>5032.4192453576716</v>
      </c>
      <c r="AF18" s="14">
        <v>3631782</v>
      </c>
      <c r="AG18" s="14">
        <v>3550551.11</v>
      </c>
      <c r="AH18" s="14">
        <v>1828311.76</v>
      </c>
      <c r="AI18" s="14">
        <v>484</v>
      </c>
      <c r="AJ18" s="14">
        <v>742</v>
      </c>
      <c r="AK18" s="14">
        <v>651</v>
      </c>
      <c r="AL18" s="14">
        <v>7503.681818181818</v>
      </c>
      <c r="AM18" s="14">
        <v>4785.1093126684636</v>
      </c>
      <c r="AN18" s="14">
        <v>2808.4666052227344</v>
      </c>
    </row>
    <row r="19" spans="2:40" x14ac:dyDescent="0.25">
      <c r="B19" s="18">
        <v>88</v>
      </c>
      <c r="C19" s="55">
        <v>9</v>
      </c>
      <c r="D19" s="29" t="s">
        <v>123</v>
      </c>
      <c r="E19" s="20">
        <f t="shared" si="0"/>
        <v>362951900</v>
      </c>
      <c r="F19" s="20">
        <v>394067908</v>
      </c>
      <c r="G19" s="21">
        <f t="shared" si="1"/>
        <v>1.0857303888663745</v>
      </c>
      <c r="H19" s="22" t="s">
        <v>16</v>
      </c>
      <c r="I19" s="22"/>
      <c r="J19" s="22"/>
      <c r="K19" s="22"/>
      <c r="L19" s="22"/>
      <c r="M19" s="23">
        <v>374654900</v>
      </c>
      <c r="N19" s="24">
        <v>11703000</v>
      </c>
      <c r="O19" s="35">
        <v>362951900</v>
      </c>
      <c r="P19" s="10">
        <v>7570</v>
      </c>
      <c r="Q19" s="25">
        <v>290361520</v>
      </c>
      <c r="R19" s="25">
        <v>103706387.5267895</v>
      </c>
      <c r="S19" s="25">
        <v>394067907.52678949</v>
      </c>
      <c r="T19" s="25"/>
      <c r="U19" s="25"/>
      <c r="V19" s="25">
        <v>394067908</v>
      </c>
      <c r="W19" s="26">
        <v>1.0857303888663745</v>
      </c>
      <c r="X19" s="27">
        <v>20082.009219999996</v>
      </c>
      <c r="Y19" s="27">
        <v>11034.071</v>
      </c>
      <c r="Z19" s="10">
        <v>1.4</v>
      </c>
      <c r="AA19" s="10">
        <v>1</v>
      </c>
      <c r="AB19" s="27">
        <v>1.3</v>
      </c>
      <c r="AC19" s="10">
        <v>1</v>
      </c>
      <c r="AD19" s="27">
        <v>1</v>
      </c>
      <c r="AE19" s="28">
        <v>6786.3036097162485</v>
      </c>
      <c r="AF19" s="14">
        <v>6716002.4400000004</v>
      </c>
      <c r="AG19" s="14">
        <v>10899368.92</v>
      </c>
      <c r="AH19" s="14">
        <v>9307279.4100000001</v>
      </c>
      <c r="AI19" s="14">
        <v>1354</v>
      </c>
      <c r="AJ19" s="14">
        <v>1330</v>
      </c>
      <c r="AK19" s="14">
        <v>1292</v>
      </c>
      <c r="AL19" s="14">
        <v>4960.119970457903</v>
      </c>
      <c r="AM19" s="14">
        <v>8195.0142255639093</v>
      </c>
      <c r="AN19" s="14">
        <v>7203.7766331269349</v>
      </c>
    </row>
    <row r="20" spans="2:40" x14ac:dyDescent="0.25">
      <c r="B20" s="18">
        <v>15</v>
      </c>
      <c r="C20" s="55">
        <v>10</v>
      </c>
      <c r="D20" s="29" t="s">
        <v>33</v>
      </c>
      <c r="E20" s="20">
        <f t="shared" si="0"/>
        <v>141392000</v>
      </c>
      <c r="F20" s="20">
        <v>165698723</v>
      </c>
      <c r="G20" s="21">
        <f t="shared" si="1"/>
        <v>1.1719101742298408</v>
      </c>
      <c r="H20" s="22" t="s">
        <v>34</v>
      </c>
      <c r="I20" s="22"/>
      <c r="J20" s="22"/>
      <c r="K20" s="22"/>
      <c r="L20" s="22"/>
      <c r="M20" s="23">
        <v>149873600</v>
      </c>
      <c r="N20" s="24">
        <v>8481600</v>
      </c>
      <c r="O20" s="35">
        <v>141392000</v>
      </c>
      <c r="P20" s="10">
        <v>4015</v>
      </c>
      <c r="Q20" s="25">
        <v>113113600</v>
      </c>
      <c r="R20" s="25">
        <v>52585123.354705654</v>
      </c>
      <c r="S20" s="25">
        <v>165698723.35470566</v>
      </c>
      <c r="T20" s="25"/>
      <c r="U20" s="25"/>
      <c r="V20" s="25">
        <v>165698723</v>
      </c>
      <c r="W20" s="26">
        <v>1.1719101742298408</v>
      </c>
      <c r="X20" s="27">
        <v>10182.737604000002</v>
      </c>
      <c r="Y20" s="27">
        <v>6100.3700000000008</v>
      </c>
      <c r="Z20" s="10">
        <v>1.2</v>
      </c>
      <c r="AA20" s="10">
        <v>1.07</v>
      </c>
      <c r="AB20" s="27">
        <v>1.3</v>
      </c>
      <c r="AC20" s="10">
        <v>1</v>
      </c>
      <c r="AD20" s="27">
        <v>1</v>
      </c>
      <c r="AE20" s="28">
        <v>5275.1227052349686</v>
      </c>
      <c r="AF20" s="14">
        <v>4254743.0199999996</v>
      </c>
      <c r="AG20" s="14">
        <v>4447056.05</v>
      </c>
      <c r="AH20" s="14">
        <v>3715545.2</v>
      </c>
      <c r="AI20" s="14">
        <v>764</v>
      </c>
      <c r="AJ20" s="14">
        <v>844</v>
      </c>
      <c r="AK20" s="14">
        <v>745</v>
      </c>
      <c r="AL20" s="14">
        <v>5569.0353664921458</v>
      </c>
      <c r="AM20" s="14">
        <v>5269.0237559241705</v>
      </c>
      <c r="AN20" s="14">
        <v>4987.3089932885905</v>
      </c>
    </row>
    <row r="21" spans="2:40" x14ac:dyDescent="0.25">
      <c r="B21" s="18">
        <v>28</v>
      </c>
      <c r="C21" s="55">
        <v>11</v>
      </c>
      <c r="D21" s="29" t="s">
        <v>51</v>
      </c>
      <c r="E21" s="20">
        <f t="shared" si="0"/>
        <v>153718000</v>
      </c>
      <c r="F21" s="20">
        <v>176465249</v>
      </c>
      <c r="G21" s="21">
        <f t="shared" si="1"/>
        <v>1.1479803850221488</v>
      </c>
      <c r="H21" s="22" t="s">
        <v>52</v>
      </c>
      <c r="I21" s="22"/>
      <c r="J21" s="22"/>
      <c r="K21" s="22"/>
      <c r="L21" s="22"/>
      <c r="M21" s="23">
        <v>161599940</v>
      </c>
      <c r="N21" s="24">
        <v>7881940</v>
      </c>
      <c r="O21" s="35">
        <v>153718000</v>
      </c>
      <c r="P21" s="10">
        <v>5529</v>
      </c>
      <c r="Q21" s="25">
        <v>122974400</v>
      </c>
      <c r="R21" s="25">
        <v>53490848.824834675</v>
      </c>
      <c r="S21" s="25">
        <v>176465248.82483467</v>
      </c>
      <c r="T21" s="25"/>
      <c r="U21" s="25"/>
      <c r="V21" s="25">
        <v>176465249</v>
      </c>
      <c r="W21" s="26">
        <v>1.1479803850221488</v>
      </c>
      <c r="X21" s="27">
        <v>10358.124941999999</v>
      </c>
      <c r="Y21" s="27">
        <v>7333.704999999999</v>
      </c>
      <c r="Z21" s="10">
        <v>1.2</v>
      </c>
      <c r="AA21" s="10">
        <v>1.07</v>
      </c>
      <c r="AB21" s="27">
        <v>1.1000000000000001</v>
      </c>
      <c r="AC21" s="10">
        <v>1</v>
      </c>
      <c r="AD21" s="27">
        <v>1</v>
      </c>
      <c r="AE21" s="28">
        <v>789.66594881233777</v>
      </c>
      <c r="AF21" s="14">
        <v>233800</v>
      </c>
      <c r="AG21" s="14">
        <v>1232425</v>
      </c>
      <c r="AH21" s="14">
        <v>1237355.96</v>
      </c>
      <c r="AI21" s="14">
        <v>932</v>
      </c>
      <c r="AJ21" s="14">
        <v>1208</v>
      </c>
      <c r="AK21" s="14">
        <v>1127</v>
      </c>
      <c r="AL21" s="14">
        <v>250.85836909871244</v>
      </c>
      <c r="AM21" s="14">
        <v>1020.2193708609271</v>
      </c>
      <c r="AN21" s="14">
        <v>1097.9201064773736</v>
      </c>
    </row>
    <row r="22" spans="2:40" x14ac:dyDescent="0.25">
      <c r="B22" s="18">
        <v>98</v>
      </c>
      <c r="C22" s="55">
        <v>12</v>
      </c>
      <c r="D22" s="29" t="s">
        <v>133</v>
      </c>
      <c r="E22" s="20">
        <f t="shared" si="0"/>
        <v>181690800</v>
      </c>
      <c r="F22" s="20">
        <v>203580479</v>
      </c>
      <c r="G22" s="21">
        <f t="shared" si="1"/>
        <v>1.1204776386794659</v>
      </c>
      <c r="H22" s="22" t="s">
        <v>82</v>
      </c>
      <c r="I22" s="22"/>
      <c r="J22" s="22"/>
      <c r="K22" s="22"/>
      <c r="L22" s="22"/>
      <c r="M22" s="23">
        <v>193920150</v>
      </c>
      <c r="N22" s="24">
        <v>12229350</v>
      </c>
      <c r="O22" s="35">
        <v>181690800</v>
      </c>
      <c r="P22" s="10">
        <v>5177</v>
      </c>
      <c r="Q22" s="25">
        <v>145352640</v>
      </c>
      <c r="R22" s="25">
        <v>58227838.553783104</v>
      </c>
      <c r="S22" s="25">
        <v>203580478.55378312</v>
      </c>
      <c r="T22" s="25"/>
      <c r="U22" s="25"/>
      <c r="V22" s="25">
        <v>203580479</v>
      </c>
      <c r="W22" s="26">
        <v>1.1204776386794659</v>
      </c>
      <c r="X22" s="27">
        <v>11275.4095344</v>
      </c>
      <c r="Y22" s="27">
        <v>7983.155999999999</v>
      </c>
      <c r="Z22" s="10">
        <v>1.2</v>
      </c>
      <c r="AA22" s="10">
        <v>1.07</v>
      </c>
      <c r="AB22" s="27">
        <v>1.1000000000000001</v>
      </c>
      <c r="AC22" s="10">
        <v>1</v>
      </c>
      <c r="AD22" s="27">
        <v>1</v>
      </c>
      <c r="AE22" s="28">
        <v>1321.6387753898409</v>
      </c>
      <c r="AF22" s="14">
        <v>1456381.28</v>
      </c>
      <c r="AG22" s="14">
        <v>2136230.39</v>
      </c>
      <c r="AH22" s="14">
        <v>1454246.29</v>
      </c>
      <c r="AI22" s="14">
        <v>1275</v>
      </c>
      <c r="AJ22" s="14">
        <v>1270</v>
      </c>
      <c r="AK22" s="14">
        <v>1275</v>
      </c>
      <c r="AL22" s="14">
        <v>1142.2598274509803</v>
      </c>
      <c r="AM22" s="14">
        <v>1682.0711732283467</v>
      </c>
      <c r="AN22" s="14">
        <v>1140.5853254901961</v>
      </c>
    </row>
    <row r="23" spans="2:40" x14ac:dyDescent="0.25">
      <c r="B23" s="18">
        <v>71</v>
      </c>
      <c r="C23" s="55">
        <v>13</v>
      </c>
      <c r="D23" s="29" t="s">
        <v>105</v>
      </c>
      <c r="E23" s="20">
        <f t="shared" si="0"/>
        <v>97129900</v>
      </c>
      <c r="F23" s="20">
        <v>116555880</v>
      </c>
      <c r="G23" s="21">
        <f t="shared" si="1"/>
        <v>1.2</v>
      </c>
      <c r="H23" s="22" t="s">
        <v>31</v>
      </c>
      <c r="I23" s="22"/>
      <c r="J23" s="22"/>
      <c r="K23" s="22"/>
      <c r="L23" s="22"/>
      <c r="M23" s="23">
        <v>106167300</v>
      </c>
      <c r="N23" s="24">
        <v>9037400</v>
      </c>
      <c r="O23" s="35">
        <v>97129900</v>
      </c>
      <c r="P23" s="10">
        <v>3163</v>
      </c>
      <c r="Q23" s="25">
        <v>77703920</v>
      </c>
      <c r="R23" s="25">
        <v>39219393.837034635</v>
      </c>
      <c r="S23" s="25">
        <v>116923313.83703464</v>
      </c>
      <c r="T23" s="25">
        <v>-367433.8370346427</v>
      </c>
      <c r="U23" s="25"/>
      <c r="V23" s="25">
        <v>116555880</v>
      </c>
      <c r="W23" s="26">
        <v>1.2</v>
      </c>
      <c r="X23" s="27">
        <v>7594.5585168000016</v>
      </c>
      <c r="Y23" s="27">
        <v>4928.9710000000014</v>
      </c>
      <c r="Z23" s="10">
        <v>1.2</v>
      </c>
      <c r="AA23" s="10">
        <v>1.07</v>
      </c>
      <c r="AB23" s="27">
        <v>1.2</v>
      </c>
      <c r="AC23" s="10">
        <v>1</v>
      </c>
      <c r="AD23" s="27">
        <v>1</v>
      </c>
      <c r="AE23" s="28">
        <v>4743.3739013832237</v>
      </c>
      <c r="AF23" s="14">
        <v>683961.06</v>
      </c>
      <c r="AG23" s="14">
        <v>2215465.6800000002</v>
      </c>
      <c r="AH23" s="14">
        <v>3376323.83</v>
      </c>
      <c r="AI23" s="14">
        <v>451</v>
      </c>
      <c r="AJ23" s="14">
        <v>454</v>
      </c>
      <c r="AK23" s="14">
        <v>431</v>
      </c>
      <c r="AL23" s="14">
        <v>1516.5433702882485</v>
      </c>
      <c r="AM23" s="14">
        <v>4879.8803524229079</v>
      </c>
      <c r="AN23" s="14">
        <v>7833.6979814385149</v>
      </c>
    </row>
    <row r="24" spans="2:40" x14ac:dyDescent="0.25">
      <c r="B24" s="18">
        <v>47</v>
      </c>
      <c r="C24" s="55">
        <v>14</v>
      </c>
      <c r="D24" s="29" t="s">
        <v>76</v>
      </c>
      <c r="E24" s="20">
        <f t="shared" si="0"/>
        <v>188917800</v>
      </c>
      <c r="F24" s="20">
        <v>207890245</v>
      </c>
      <c r="G24" s="21">
        <f t="shared" si="1"/>
        <v>1.1004269822142965</v>
      </c>
      <c r="H24" s="22" t="s">
        <v>28</v>
      </c>
      <c r="I24" s="22"/>
      <c r="J24" s="22"/>
      <c r="K24" s="22"/>
      <c r="L24" s="22"/>
      <c r="M24" s="23">
        <v>197028200</v>
      </c>
      <c r="N24" s="24">
        <v>8110400</v>
      </c>
      <c r="O24" s="35">
        <v>188917800</v>
      </c>
      <c r="P24" s="10">
        <v>5186</v>
      </c>
      <c r="Q24" s="25">
        <v>151134240</v>
      </c>
      <c r="R24" s="25">
        <v>56756004.540564016</v>
      </c>
      <c r="S24" s="25">
        <v>207890244.540564</v>
      </c>
      <c r="T24" s="25"/>
      <c r="U24" s="25"/>
      <c r="V24" s="25">
        <v>207890245</v>
      </c>
      <c r="W24" s="26">
        <v>1.1004269822142965</v>
      </c>
      <c r="X24" s="27">
        <v>10990.399276800004</v>
      </c>
      <c r="Y24" s="27">
        <v>7409.9240000000036</v>
      </c>
      <c r="Z24" s="10">
        <v>1.2</v>
      </c>
      <c r="AA24" s="10">
        <v>1.03</v>
      </c>
      <c r="AB24" s="27">
        <v>1.2</v>
      </c>
      <c r="AC24" s="10">
        <v>1</v>
      </c>
      <c r="AD24" s="27">
        <v>1</v>
      </c>
      <c r="AE24" s="28">
        <v>4842.1846201946755</v>
      </c>
      <c r="AF24" s="14">
        <v>1747252.77</v>
      </c>
      <c r="AG24" s="14">
        <v>1916961</v>
      </c>
      <c r="AH24" s="14">
        <v>4964957.42</v>
      </c>
      <c r="AI24" s="14">
        <v>564</v>
      </c>
      <c r="AJ24" s="14">
        <v>590</v>
      </c>
      <c r="AK24" s="14">
        <v>607</v>
      </c>
      <c r="AL24" s="14">
        <v>3097.9659042553194</v>
      </c>
      <c r="AM24" s="14">
        <v>3249.086440677966</v>
      </c>
      <c r="AN24" s="14">
        <v>8179.5015156507416</v>
      </c>
    </row>
    <row r="25" spans="2:40" x14ac:dyDescent="0.25">
      <c r="B25" s="18">
        <v>125</v>
      </c>
      <c r="C25" s="55">
        <v>15</v>
      </c>
      <c r="D25" s="29" t="s">
        <v>161</v>
      </c>
      <c r="E25" s="20">
        <f t="shared" si="0"/>
        <v>88467000</v>
      </c>
      <c r="F25" s="20">
        <v>106160400</v>
      </c>
      <c r="G25" s="21">
        <f t="shared" si="1"/>
        <v>1.2</v>
      </c>
      <c r="H25" s="22" t="s">
        <v>40</v>
      </c>
      <c r="I25" s="22"/>
      <c r="J25" s="22"/>
      <c r="K25" s="22"/>
      <c r="L25" s="22"/>
      <c r="M25" s="23">
        <v>91271510</v>
      </c>
      <c r="N25" s="24">
        <v>2804510</v>
      </c>
      <c r="O25" s="35">
        <v>88467000</v>
      </c>
      <c r="P25" s="10">
        <v>3338</v>
      </c>
      <c r="Q25" s="25">
        <v>70773600</v>
      </c>
      <c r="R25" s="25">
        <v>41579086.697948523</v>
      </c>
      <c r="S25" s="25">
        <v>112352686.69794852</v>
      </c>
      <c r="T25" s="25">
        <v>-6192286.6979485154</v>
      </c>
      <c r="U25" s="25"/>
      <c r="V25" s="25">
        <v>106160400</v>
      </c>
      <c r="W25" s="26">
        <v>1.2</v>
      </c>
      <c r="X25" s="27">
        <v>8051.496367200004</v>
      </c>
      <c r="Y25" s="27">
        <v>4823.5660000000025</v>
      </c>
      <c r="Z25" s="10">
        <v>1.2</v>
      </c>
      <c r="AA25" s="10">
        <v>1.07</v>
      </c>
      <c r="AB25" s="27">
        <v>1.3</v>
      </c>
      <c r="AC25" s="10">
        <v>1</v>
      </c>
      <c r="AD25" s="27">
        <v>1</v>
      </c>
      <c r="AE25" s="28">
        <v>5606.9729352382346</v>
      </c>
      <c r="AF25" s="14">
        <v>2351135.52</v>
      </c>
      <c r="AG25" s="14">
        <v>987941.24</v>
      </c>
      <c r="AH25" s="14">
        <v>3644016.8499999996</v>
      </c>
      <c r="AI25" s="14">
        <v>419</v>
      </c>
      <c r="AJ25" s="14">
        <v>414</v>
      </c>
      <c r="AK25" s="14">
        <v>413</v>
      </c>
      <c r="AL25" s="14">
        <v>5611.3019570405731</v>
      </c>
      <c r="AM25" s="14">
        <v>2386.331497584541</v>
      </c>
      <c r="AN25" s="14">
        <v>8823.2853510895875</v>
      </c>
    </row>
    <row r="26" spans="2:40" x14ac:dyDescent="0.25">
      <c r="B26" s="18">
        <v>4</v>
      </c>
      <c r="C26" s="55">
        <v>16</v>
      </c>
      <c r="D26" s="29" t="s">
        <v>17</v>
      </c>
      <c r="E26" s="20">
        <f t="shared" si="0"/>
        <v>118951690</v>
      </c>
      <c r="F26" s="20">
        <v>135840521</v>
      </c>
      <c r="G26" s="21">
        <f t="shared" si="1"/>
        <v>1.1419805898621043</v>
      </c>
      <c r="H26" s="22" t="s">
        <v>18</v>
      </c>
      <c r="I26" s="22"/>
      <c r="J26" s="22"/>
      <c r="K26" s="22"/>
      <c r="L26" s="22"/>
      <c r="M26" s="23">
        <v>124161000</v>
      </c>
      <c r="N26" s="24">
        <v>5209310</v>
      </c>
      <c r="O26" s="35">
        <v>118951690</v>
      </c>
      <c r="P26" s="10">
        <v>3630</v>
      </c>
      <c r="Q26" s="25">
        <v>95161352</v>
      </c>
      <c r="R26" s="25">
        <v>40679169.11129418</v>
      </c>
      <c r="S26" s="25">
        <v>135840521.11129418</v>
      </c>
      <c r="T26" s="25"/>
      <c r="U26" s="25"/>
      <c r="V26" s="25">
        <v>135840521</v>
      </c>
      <c r="W26" s="26">
        <v>1.1419805898621043</v>
      </c>
      <c r="X26" s="27">
        <v>7877.2336848000004</v>
      </c>
      <c r="Y26" s="27">
        <v>5112.4310000000005</v>
      </c>
      <c r="Z26" s="10">
        <v>1.2</v>
      </c>
      <c r="AA26" s="10">
        <v>1.07</v>
      </c>
      <c r="AB26" s="27">
        <v>1.2</v>
      </c>
      <c r="AC26" s="10">
        <v>1</v>
      </c>
      <c r="AD26" s="27">
        <v>1</v>
      </c>
      <c r="AE26" s="28">
        <v>3371.2056937544403</v>
      </c>
      <c r="AF26" s="14">
        <v>1005024.95</v>
      </c>
      <c r="AG26" s="14">
        <v>2370524.5699999998</v>
      </c>
      <c r="AH26" s="14">
        <v>3214640.74</v>
      </c>
      <c r="AI26" s="14">
        <v>658</v>
      </c>
      <c r="AJ26" s="14">
        <v>638</v>
      </c>
      <c r="AK26" s="14">
        <v>660</v>
      </c>
      <c r="AL26" s="14">
        <v>1527.3935410334345</v>
      </c>
      <c r="AM26" s="14">
        <v>3715.555752351097</v>
      </c>
      <c r="AN26" s="14">
        <v>4870.6677878787887</v>
      </c>
    </row>
    <row r="27" spans="2:40" x14ac:dyDescent="0.25">
      <c r="B27" s="18">
        <v>63</v>
      </c>
      <c r="C27" s="55">
        <v>17</v>
      </c>
      <c r="D27" s="29" t="s">
        <v>95</v>
      </c>
      <c r="E27" s="20">
        <f t="shared" si="0"/>
        <v>182458500</v>
      </c>
      <c r="F27" s="20">
        <v>197412684</v>
      </c>
      <c r="G27" s="21">
        <f t="shared" si="1"/>
        <v>1.0819593706741726</v>
      </c>
      <c r="H27" s="22" t="s">
        <v>16</v>
      </c>
      <c r="I27" s="22"/>
      <c r="J27" s="22"/>
      <c r="K27" s="22"/>
      <c r="L27" s="22"/>
      <c r="M27" s="23">
        <v>197054900</v>
      </c>
      <c r="N27" s="24">
        <v>14596400</v>
      </c>
      <c r="O27" s="35">
        <v>182458500</v>
      </c>
      <c r="P27" s="10">
        <v>3873</v>
      </c>
      <c r="Q27" s="25">
        <v>145966800</v>
      </c>
      <c r="R27" s="25">
        <v>51445883.834153496</v>
      </c>
      <c r="S27" s="25">
        <v>197412683.8341535</v>
      </c>
      <c r="T27" s="25"/>
      <c r="U27" s="25"/>
      <c r="V27" s="25">
        <v>197412684</v>
      </c>
      <c r="W27" s="26">
        <v>1.0819593706741726</v>
      </c>
      <c r="X27" s="27">
        <v>9962.131919999998</v>
      </c>
      <c r="Y27" s="27">
        <v>6385.9819999999991</v>
      </c>
      <c r="Z27" s="10">
        <v>1.2</v>
      </c>
      <c r="AA27" s="10">
        <v>1</v>
      </c>
      <c r="AB27" s="27">
        <v>1.3</v>
      </c>
      <c r="AC27" s="10">
        <v>1</v>
      </c>
      <c r="AD27" s="27">
        <v>1</v>
      </c>
      <c r="AE27" s="28">
        <v>9724.3368037556502</v>
      </c>
      <c r="AF27" s="14">
        <v>7284624.75</v>
      </c>
      <c r="AG27" s="14">
        <v>5470602.1699999999</v>
      </c>
      <c r="AH27" s="14">
        <v>6476240.1699999999</v>
      </c>
      <c r="AI27" s="14">
        <v>519</v>
      </c>
      <c r="AJ27" s="14">
        <v>786</v>
      </c>
      <c r="AK27" s="14">
        <v>792</v>
      </c>
      <c r="AL27" s="14">
        <v>14035.885838150289</v>
      </c>
      <c r="AM27" s="14">
        <v>6960.0536513994912</v>
      </c>
      <c r="AN27" s="14">
        <v>8177.0709217171716</v>
      </c>
    </row>
    <row r="28" spans="2:40" x14ac:dyDescent="0.25">
      <c r="B28" s="18">
        <v>38</v>
      </c>
      <c r="C28" s="55">
        <v>18</v>
      </c>
      <c r="D28" s="29" t="s">
        <v>65</v>
      </c>
      <c r="E28" s="20">
        <f t="shared" si="0"/>
        <v>71842600</v>
      </c>
      <c r="F28" s="20">
        <v>86211120</v>
      </c>
      <c r="G28" s="21">
        <f t="shared" si="1"/>
        <v>1.2</v>
      </c>
      <c r="H28" s="22" t="s">
        <v>22</v>
      </c>
      <c r="I28" s="22" t="b">
        <v>1</v>
      </c>
      <c r="J28" s="22" t="b">
        <v>1</v>
      </c>
      <c r="K28" s="22"/>
      <c r="L28" s="22"/>
      <c r="M28" s="23">
        <v>76314925</v>
      </c>
      <c r="N28" s="24">
        <v>4472325</v>
      </c>
      <c r="O28" s="35">
        <v>71842600</v>
      </c>
      <c r="P28" s="10">
        <v>3515</v>
      </c>
      <c r="Q28" s="25">
        <v>64658340</v>
      </c>
      <c r="R28" s="25">
        <v>26364237.550407063</v>
      </c>
      <c r="S28" s="25">
        <v>91022577.550407067</v>
      </c>
      <c r="T28" s="25">
        <v>-4811457.5504070669</v>
      </c>
      <c r="U28" s="25"/>
      <c r="V28" s="25">
        <v>86211120</v>
      </c>
      <c r="W28" s="26">
        <v>1.2</v>
      </c>
      <c r="X28" s="27">
        <v>5105.2483284000009</v>
      </c>
      <c r="Y28" s="27">
        <v>3614.5910000000003</v>
      </c>
      <c r="Z28" s="10">
        <v>1.2</v>
      </c>
      <c r="AA28" s="10">
        <v>1.07</v>
      </c>
      <c r="AB28" s="27">
        <v>1.1000000000000001</v>
      </c>
      <c r="AC28" s="10">
        <v>1</v>
      </c>
      <c r="AD28" s="27">
        <v>1</v>
      </c>
      <c r="AE28" s="28">
        <v>538.66996452721423</v>
      </c>
      <c r="AF28" s="14">
        <v>116542</v>
      </c>
      <c r="AG28" s="14">
        <v>120580</v>
      </c>
      <c r="AH28" s="14">
        <v>324100</v>
      </c>
      <c r="AI28" s="14">
        <v>248</v>
      </c>
      <c r="AJ28" s="14">
        <v>388</v>
      </c>
      <c r="AK28" s="14">
        <v>388</v>
      </c>
      <c r="AL28" s="14">
        <v>469.92741935483872</v>
      </c>
      <c r="AM28" s="14">
        <v>310.77319587628864</v>
      </c>
      <c r="AN28" s="14">
        <v>835.30927835051546</v>
      </c>
    </row>
    <row r="29" spans="2:40" x14ac:dyDescent="0.25">
      <c r="B29" s="18">
        <v>20</v>
      </c>
      <c r="C29" s="55">
        <v>19</v>
      </c>
      <c r="D29" s="29" t="s">
        <v>39</v>
      </c>
      <c r="E29" s="20">
        <f t="shared" si="0"/>
        <v>133998300</v>
      </c>
      <c r="F29" s="20">
        <v>147902328</v>
      </c>
      <c r="G29" s="21">
        <f t="shared" si="1"/>
        <v>1.1037627169589781</v>
      </c>
      <c r="H29" s="22" t="s">
        <v>40</v>
      </c>
      <c r="I29" s="22"/>
      <c r="J29" s="22"/>
      <c r="K29" s="22"/>
      <c r="L29" s="22"/>
      <c r="M29" s="23">
        <v>145283620</v>
      </c>
      <c r="N29" s="24">
        <v>11285320</v>
      </c>
      <c r="O29" s="35">
        <v>133998300</v>
      </c>
      <c r="P29" s="10">
        <v>4593</v>
      </c>
      <c r="Q29" s="25">
        <v>107198640</v>
      </c>
      <c r="R29" s="25">
        <v>40703687.675884232</v>
      </c>
      <c r="S29" s="25">
        <v>147902327.67588425</v>
      </c>
      <c r="T29" s="25"/>
      <c r="U29" s="25"/>
      <c r="V29" s="25">
        <v>147902328</v>
      </c>
      <c r="W29" s="26">
        <v>1.1037627169589781</v>
      </c>
      <c r="X29" s="27">
        <v>7881.9815315999995</v>
      </c>
      <c r="Y29" s="27">
        <v>5580.5589999999993</v>
      </c>
      <c r="Z29" s="10">
        <v>1.2</v>
      </c>
      <c r="AA29" s="10">
        <v>1.07</v>
      </c>
      <c r="AB29" s="27">
        <v>1.1000000000000001</v>
      </c>
      <c r="AC29" s="10">
        <v>1</v>
      </c>
      <c r="AD29" s="27">
        <v>1</v>
      </c>
      <c r="AE29" s="28">
        <v>1614.4814328259647</v>
      </c>
      <c r="AF29" s="14">
        <v>152625.49</v>
      </c>
      <c r="AG29" s="14">
        <v>666319.29</v>
      </c>
      <c r="AH29" s="14">
        <v>3013947.0900000003</v>
      </c>
      <c r="AI29" s="14">
        <v>658</v>
      </c>
      <c r="AJ29" s="14">
        <v>760</v>
      </c>
      <c r="AK29" s="14">
        <v>807</v>
      </c>
      <c r="AL29" s="14">
        <v>231.95363221884497</v>
      </c>
      <c r="AM29" s="14">
        <v>876.7359078947369</v>
      </c>
      <c r="AN29" s="14">
        <v>3734.7547583643127</v>
      </c>
    </row>
    <row r="30" spans="2:40" x14ac:dyDescent="0.25">
      <c r="B30" s="18">
        <v>135</v>
      </c>
      <c r="C30" s="55">
        <v>20</v>
      </c>
      <c r="D30" s="29" t="s">
        <v>172</v>
      </c>
      <c r="E30" s="20">
        <f t="shared" si="0"/>
        <v>79331300</v>
      </c>
      <c r="F30" s="20">
        <v>92423355</v>
      </c>
      <c r="G30" s="21">
        <f t="shared" si="1"/>
        <v>1.1650301316031499</v>
      </c>
      <c r="H30" s="22" t="s">
        <v>34</v>
      </c>
      <c r="I30" s="22"/>
      <c r="J30" s="22"/>
      <c r="K30" s="22"/>
      <c r="L30" s="22"/>
      <c r="M30" s="23">
        <v>88203700</v>
      </c>
      <c r="N30" s="24">
        <v>8872400</v>
      </c>
      <c r="O30" s="35">
        <v>79331300</v>
      </c>
      <c r="P30" s="10">
        <v>2318</v>
      </c>
      <c r="Q30" s="25">
        <v>63465040</v>
      </c>
      <c r="R30" s="25">
        <v>28958314.879248958</v>
      </c>
      <c r="S30" s="25">
        <v>92423354.879248962</v>
      </c>
      <c r="T30" s="25"/>
      <c r="U30" s="25"/>
      <c r="V30" s="25">
        <v>92423355</v>
      </c>
      <c r="W30" s="26">
        <v>1.1650301316031499</v>
      </c>
      <c r="X30" s="27">
        <v>5607.5730750000002</v>
      </c>
      <c r="Y30" s="27">
        <v>3493.8150000000001</v>
      </c>
      <c r="Z30" s="10">
        <v>1</v>
      </c>
      <c r="AA30" s="10">
        <v>1.07</v>
      </c>
      <c r="AB30" s="27">
        <v>1.5</v>
      </c>
      <c r="AC30" s="10">
        <v>1</v>
      </c>
      <c r="AD30" s="27">
        <v>1</v>
      </c>
      <c r="AE30" s="28">
        <v>33174.515125603801</v>
      </c>
      <c r="AF30" s="14">
        <v>11893319.930000002</v>
      </c>
      <c r="AG30" s="14">
        <v>10459707.1</v>
      </c>
      <c r="AH30" s="14">
        <v>11731898.6</v>
      </c>
      <c r="AI30" s="14">
        <v>289</v>
      </c>
      <c r="AJ30" s="14">
        <v>376</v>
      </c>
      <c r="AK30" s="14">
        <v>384</v>
      </c>
      <c r="AL30" s="14">
        <v>41153.356159169554</v>
      </c>
      <c r="AM30" s="14">
        <v>27818.369946808511</v>
      </c>
      <c r="AN30" s="14">
        <v>30551.819270833334</v>
      </c>
    </row>
    <row r="31" spans="2:40" ht="30" x14ac:dyDescent="0.25">
      <c r="B31" s="18">
        <v>127</v>
      </c>
      <c r="C31" s="55">
        <v>21</v>
      </c>
      <c r="D31" s="29" t="s">
        <v>163</v>
      </c>
      <c r="E31" s="20">
        <f t="shared" si="0"/>
        <v>95452800</v>
      </c>
      <c r="F31" s="20">
        <v>107834269</v>
      </c>
      <c r="G31" s="21">
        <f t="shared" si="1"/>
        <v>1.1297130039421375</v>
      </c>
      <c r="H31" s="22" t="s">
        <v>28</v>
      </c>
      <c r="I31" s="22"/>
      <c r="J31" s="22"/>
      <c r="K31" s="22"/>
      <c r="L31" s="22"/>
      <c r="M31" s="23">
        <v>100287400</v>
      </c>
      <c r="N31" s="24">
        <v>4834600</v>
      </c>
      <c r="O31" s="35">
        <v>95452800</v>
      </c>
      <c r="P31" s="10">
        <v>2557</v>
      </c>
      <c r="Q31" s="25">
        <v>76362240</v>
      </c>
      <c r="R31" s="25">
        <v>31472029.422688067</v>
      </c>
      <c r="S31" s="25">
        <v>107834269.42268807</v>
      </c>
      <c r="T31" s="25"/>
      <c r="U31" s="25"/>
      <c r="V31" s="25">
        <v>107834269</v>
      </c>
      <c r="W31" s="26">
        <v>1.1297130039421375</v>
      </c>
      <c r="X31" s="27">
        <v>6094.3361359999999</v>
      </c>
      <c r="Y31" s="27">
        <v>4226.308</v>
      </c>
      <c r="Z31" s="10">
        <v>1</v>
      </c>
      <c r="AA31" s="10">
        <v>1.03</v>
      </c>
      <c r="AB31" s="27">
        <v>1.4</v>
      </c>
      <c r="AC31" s="10">
        <v>1</v>
      </c>
      <c r="AD31" s="27">
        <v>1</v>
      </c>
      <c r="AE31" s="28">
        <v>11091.781597401992</v>
      </c>
      <c r="AF31" s="14">
        <v>5322113.84</v>
      </c>
      <c r="AG31" s="14">
        <v>4620593.4000000004</v>
      </c>
      <c r="AH31" s="14">
        <v>5035137.3</v>
      </c>
      <c r="AI31" s="14">
        <v>374</v>
      </c>
      <c r="AJ31" s="14">
        <v>516</v>
      </c>
      <c r="AK31" s="14">
        <v>499</v>
      </c>
      <c r="AL31" s="14">
        <v>14230.250909090908</v>
      </c>
      <c r="AM31" s="14">
        <v>8954.6383720930244</v>
      </c>
      <c r="AN31" s="14">
        <v>10090.455511022044</v>
      </c>
    </row>
    <row r="32" spans="2:40" x14ac:dyDescent="0.25">
      <c r="B32" s="18">
        <v>132</v>
      </c>
      <c r="C32" s="55">
        <v>22</v>
      </c>
      <c r="D32" s="29" t="s">
        <v>169</v>
      </c>
      <c r="E32" s="20">
        <f t="shared" si="0"/>
        <v>112971200</v>
      </c>
      <c r="F32" s="20">
        <v>125292944</v>
      </c>
      <c r="G32" s="21">
        <f t="shared" si="1"/>
        <v>1.1090697829084539</v>
      </c>
      <c r="H32" s="22" t="s">
        <v>112</v>
      </c>
      <c r="I32" s="22"/>
      <c r="J32" s="22"/>
      <c r="K32" s="22"/>
      <c r="L32" s="22"/>
      <c r="M32" s="23">
        <v>124324600</v>
      </c>
      <c r="N32" s="24">
        <v>11353400</v>
      </c>
      <c r="O32" s="35">
        <v>112971200</v>
      </c>
      <c r="P32" s="10">
        <v>3787</v>
      </c>
      <c r="Q32" s="25">
        <v>90376960</v>
      </c>
      <c r="R32" s="25">
        <v>34915984.258907519</v>
      </c>
      <c r="S32" s="25">
        <v>125292944.25890753</v>
      </c>
      <c r="T32" s="25"/>
      <c r="U32" s="25"/>
      <c r="V32" s="25">
        <v>125292944</v>
      </c>
      <c r="W32" s="26">
        <v>1.1090697829084539</v>
      </c>
      <c r="X32" s="27">
        <v>6761.2336572000004</v>
      </c>
      <c r="Y32" s="27">
        <v>4787.0529999999999</v>
      </c>
      <c r="Z32" s="10">
        <v>1.2</v>
      </c>
      <c r="AA32" s="10">
        <v>1.07</v>
      </c>
      <c r="AB32" s="27">
        <v>1.1000000000000001</v>
      </c>
      <c r="AC32" s="10">
        <v>1</v>
      </c>
      <c r="AD32" s="27">
        <v>1</v>
      </c>
      <c r="AE32" s="28">
        <v>1037.3880584903516</v>
      </c>
      <c r="AF32" s="14">
        <v>280000</v>
      </c>
      <c r="AG32" s="14">
        <v>360000</v>
      </c>
      <c r="AH32" s="14">
        <v>2185900</v>
      </c>
      <c r="AI32" s="14">
        <v>920</v>
      </c>
      <c r="AJ32" s="14">
        <v>1000</v>
      </c>
      <c r="AK32" s="14">
        <v>893</v>
      </c>
      <c r="AL32" s="14">
        <v>304.3478260869565</v>
      </c>
      <c r="AM32" s="14">
        <v>360</v>
      </c>
      <c r="AN32" s="14">
        <v>2447.8163493840984</v>
      </c>
    </row>
    <row r="33" spans="2:40" x14ac:dyDescent="0.25">
      <c r="B33" s="18">
        <v>37</v>
      </c>
      <c r="C33" s="55">
        <v>23</v>
      </c>
      <c r="D33" s="29" t="s">
        <v>64</v>
      </c>
      <c r="E33" s="20">
        <f t="shared" si="0"/>
        <v>55922400</v>
      </c>
      <c r="F33" s="20">
        <v>66804992</v>
      </c>
      <c r="G33" s="21">
        <f t="shared" si="1"/>
        <v>1.1946016572566867</v>
      </c>
      <c r="H33" s="22" t="s">
        <v>34</v>
      </c>
      <c r="I33" s="22"/>
      <c r="J33" s="22"/>
      <c r="K33" s="22"/>
      <c r="L33" s="22"/>
      <c r="M33" s="23">
        <v>62442500</v>
      </c>
      <c r="N33" s="24">
        <v>6520100</v>
      </c>
      <c r="O33" s="35">
        <v>55922400</v>
      </c>
      <c r="P33" s="10">
        <v>1938</v>
      </c>
      <c r="Q33" s="25">
        <v>44737920</v>
      </c>
      <c r="R33" s="25">
        <v>22067071.717771333</v>
      </c>
      <c r="S33" s="25">
        <v>66804991.717771336</v>
      </c>
      <c r="T33" s="25"/>
      <c r="U33" s="25"/>
      <c r="V33" s="25">
        <v>66804992</v>
      </c>
      <c r="W33" s="26">
        <v>1.1946016572566867</v>
      </c>
      <c r="X33" s="27">
        <v>4273.1325260000012</v>
      </c>
      <c r="Y33" s="27">
        <v>3071.9860000000003</v>
      </c>
      <c r="Z33" s="10">
        <v>1</v>
      </c>
      <c r="AA33" s="10">
        <v>1.07</v>
      </c>
      <c r="AB33" s="27">
        <v>1.3</v>
      </c>
      <c r="AC33" s="10">
        <v>1</v>
      </c>
      <c r="AD33" s="27">
        <v>1</v>
      </c>
      <c r="AE33" s="28">
        <v>6004.7045444396472</v>
      </c>
      <c r="AF33" s="14">
        <v>1394253.78</v>
      </c>
      <c r="AG33" s="14">
        <v>2182253.08</v>
      </c>
      <c r="AH33" s="14">
        <v>3056548.37</v>
      </c>
      <c r="AI33" s="14">
        <v>420</v>
      </c>
      <c r="AJ33" s="14">
        <v>374</v>
      </c>
      <c r="AK33" s="14">
        <v>345</v>
      </c>
      <c r="AL33" s="14">
        <v>3319.6518571428574</v>
      </c>
      <c r="AM33" s="14">
        <v>5834.9012834224604</v>
      </c>
      <c r="AN33" s="14">
        <v>8859.5604927536242</v>
      </c>
    </row>
    <row r="34" spans="2:40" x14ac:dyDescent="0.25">
      <c r="B34" s="18">
        <v>18</v>
      </c>
      <c r="C34" s="55">
        <v>24</v>
      </c>
      <c r="D34" s="29" t="s">
        <v>37</v>
      </c>
      <c r="E34" s="20">
        <f t="shared" si="0"/>
        <v>79780900</v>
      </c>
      <c r="F34" s="20">
        <v>90403686</v>
      </c>
      <c r="G34" s="21">
        <f t="shared" si="1"/>
        <v>1.1331494845858647</v>
      </c>
      <c r="H34" s="22" t="s">
        <v>12</v>
      </c>
      <c r="I34" s="22"/>
      <c r="J34" s="22" t="b">
        <v>1</v>
      </c>
      <c r="K34" s="22"/>
      <c r="L34" s="22"/>
      <c r="M34" s="23">
        <v>82895000</v>
      </c>
      <c r="N34" s="24">
        <v>3114100</v>
      </c>
      <c r="O34" s="35">
        <v>79780900</v>
      </c>
      <c r="P34" s="10">
        <v>1799</v>
      </c>
      <c r="Q34" s="25">
        <v>71802810</v>
      </c>
      <c r="R34" s="25">
        <v>18600875.714796428</v>
      </c>
      <c r="S34" s="25">
        <v>90403685.714796424</v>
      </c>
      <c r="T34" s="25"/>
      <c r="U34" s="25"/>
      <c r="V34" s="25">
        <v>90403686</v>
      </c>
      <c r="W34" s="26">
        <v>1.1331494845858647</v>
      </c>
      <c r="X34" s="27">
        <v>3601.9281599999999</v>
      </c>
      <c r="Y34" s="27">
        <v>2805.24</v>
      </c>
      <c r="Z34" s="10">
        <v>1</v>
      </c>
      <c r="AA34" s="10">
        <v>1.07</v>
      </c>
      <c r="AB34" s="27">
        <v>1.2</v>
      </c>
      <c r="AC34" s="10">
        <v>1</v>
      </c>
      <c r="AD34" s="27">
        <v>1</v>
      </c>
      <c r="AE34" s="28">
        <v>4770.0284937759716</v>
      </c>
      <c r="AF34" s="14">
        <v>878150.8</v>
      </c>
      <c r="AG34" s="14">
        <v>1317573.99</v>
      </c>
      <c r="AH34" s="14">
        <v>2229988.77</v>
      </c>
      <c r="AI34" s="14">
        <v>314</v>
      </c>
      <c r="AJ34" s="14">
        <v>305</v>
      </c>
      <c r="AK34" s="14">
        <v>310</v>
      </c>
      <c r="AL34" s="14">
        <v>2796.6585987261146</v>
      </c>
      <c r="AM34" s="14">
        <v>4319.9147213114757</v>
      </c>
      <c r="AN34" s="14">
        <v>7193.5121612903231</v>
      </c>
    </row>
    <row r="35" spans="2:40" x14ac:dyDescent="0.25">
      <c r="B35" s="18">
        <v>53</v>
      </c>
      <c r="C35" s="55">
        <v>25</v>
      </c>
      <c r="D35" s="29" t="s">
        <v>84</v>
      </c>
      <c r="E35" s="20">
        <f t="shared" si="0"/>
        <v>128232100</v>
      </c>
      <c r="F35" s="20">
        <v>138630966</v>
      </c>
      <c r="G35" s="21">
        <f t="shared" si="1"/>
        <v>1.0810940920811174</v>
      </c>
      <c r="H35" s="22" t="s">
        <v>50</v>
      </c>
      <c r="I35" s="22"/>
      <c r="J35" s="22"/>
      <c r="K35" s="22"/>
      <c r="L35" s="22"/>
      <c r="M35" s="23">
        <v>136296700</v>
      </c>
      <c r="N35" s="24">
        <v>8064600</v>
      </c>
      <c r="O35" s="35">
        <v>128232100</v>
      </c>
      <c r="P35" s="10">
        <v>3116</v>
      </c>
      <c r="Q35" s="25">
        <v>102585680</v>
      </c>
      <c r="R35" s="25">
        <v>36045285.72515507</v>
      </c>
      <c r="S35" s="25">
        <v>138630965.72515506</v>
      </c>
      <c r="T35" s="25"/>
      <c r="U35" s="25"/>
      <c r="V35" s="25">
        <v>138630966</v>
      </c>
      <c r="W35" s="26">
        <v>1.0810940920811174</v>
      </c>
      <c r="X35" s="27">
        <v>6979.9149072000018</v>
      </c>
      <c r="Y35" s="27">
        <v>4530.0590000000011</v>
      </c>
      <c r="Z35" s="10">
        <v>1.2</v>
      </c>
      <c r="AA35" s="10">
        <v>1.07</v>
      </c>
      <c r="AB35" s="27">
        <v>1.2</v>
      </c>
      <c r="AC35" s="10">
        <v>1</v>
      </c>
      <c r="AD35" s="27">
        <v>1</v>
      </c>
      <c r="AE35" s="28">
        <v>2798.030433140601</v>
      </c>
      <c r="AF35" s="14">
        <v>513514.34</v>
      </c>
      <c r="AG35" s="14">
        <v>2837091.48</v>
      </c>
      <c r="AH35" s="14">
        <v>591091.39</v>
      </c>
      <c r="AI35" s="14">
        <v>275</v>
      </c>
      <c r="AJ35" s="14">
        <v>535</v>
      </c>
      <c r="AK35" s="14">
        <v>483</v>
      </c>
      <c r="AL35" s="14">
        <v>1867.3248727272728</v>
      </c>
      <c r="AM35" s="14">
        <v>5302.9747289719626</v>
      </c>
      <c r="AN35" s="14">
        <v>1223.7916977225673</v>
      </c>
    </row>
    <row r="36" spans="2:40" x14ac:dyDescent="0.25">
      <c r="B36" s="18">
        <v>7</v>
      </c>
      <c r="C36" s="55">
        <v>26</v>
      </c>
      <c r="D36" s="29" t="s">
        <v>21</v>
      </c>
      <c r="E36" s="20">
        <f t="shared" si="0"/>
        <v>114099500</v>
      </c>
      <c r="F36" s="20">
        <v>124084838</v>
      </c>
      <c r="G36" s="21">
        <f t="shared" si="1"/>
        <v>1.0875143040355604</v>
      </c>
      <c r="H36" s="22" t="s">
        <v>22</v>
      </c>
      <c r="I36" s="22" t="b">
        <v>1</v>
      </c>
      <c r="J36" s="22" t="b">
        <v>1</v>
      </c>
      <c r="K36" s="22"/>
      <c r="L36" s="22"/>
      <c r="M36" s="23">
        <v>120750900</v>
      </c>
      <c r="N36" s="24">
        <v>6651400</v>
      </c>
      <c r="O36" s="35">
        <v>114099500</v>
      </c>
      <c r="P36" s="10">
        <v>2627</v>
      </c>
      <c r="Q36" s="25">
        <v>102689550</v>
      </c>
      <c r="R36" s="25">
        <v>21395288.333305422</v>
      </c>
      <c r="S36" s="25">
        <v>124084838.33330542</v>
      </c>
      <c r="T36" s="25"/>
      <c r="U36" s="25"/>
      <c r="V36" s="25">
        <v>124084838</v>
      </c>
      <c r="W36" s="26">
        <v>1.0875143040355604</v>
      </c>
      <c r="X36" s="27">
        <v>4143.0464199999997</v>
      </c>
      <c r="Y36" s="27">
        <v>3872.0059999999999</v>
      </c>
      <c r="Z36" s="10">
        <v>1</v>
      </c>
      <c r="AA36" s="10">
        <v>1.07</v>
      </c>
      <c r="AB36" s="27">
        <v>1</v>
      </c>
      <c r="AC36" s="10">
        <v>1</v>
      </c>
      <c r="AD36" s="27">
        <v>1</v>
      </c>
      <c r="AE36" s="28">
        <v>309.91373854086095</v>
      </c>
      <c r="AF36" s="14">
        <v>4805</v>
      </c>
      <c r="AG36" s="14">
        <v>81666.67</v>
      </c>
      <c r="AH36" s="14">
        <v>310333.34000000003</v>
      </c>
      <c r="AI36" s="14">
        <v>389</v>
      </c>
      <c r="AJ36" s="14">
        <v>361</v>
      </c>
      <c r="AK36" s="14">
        <v>449</v>
      </c>
      <c r="AL36" s="14">
        <v>12.352185089974293</v>
      </c>
      <c r="AM36" s="14">
        <v>226.22346260387812</v>
      </c>
      <c r="AN36" s="14">
        <v>691.16556792873052</v>
      </c>
    </row>
    <row r="37" spans="2:40" x14ac:dyDescent="0.25">
      <c r="B37" s="18">
        <v>133</v>
      </c>
      <c r="C37" s="55">
        <v>27</v>
      </c>
      <c r="D37" s="29" t="s">
        <v>170</v>
      </c>
      <c r="E37" s="20">
        <f t="shared" si="0"/>
        <v>77510800</v>
      </c>
      <c r="F37" s="20">
        <v>87320971</v>
      </c>
      <c r="G37" s="21">
        <f t="shared" si="1"/>
        <v>1.1265652182667503</v>
      </c>
      <c r="H37" s="22" t="s">
        <v>168</v>
      </c>
      <c r="I37" s="22"/>
      <c r="J37" s="22"/>
      <c r="K37" s="22"/>
      <c r="L37" s="22"/>
      <c r="M37" s="23">
        <v>82275600</v>
      </c>
      <c r="N37" s="24">
        <v>4764800</v>
      </c>
      <c r="O37" s="35">
        <v>77510800</v>
      </c>
      <c r="P37" s="10">
        <v>2557</v>
      </c>
      <c r="Q37" s="25">
        <v>62008640</v>
      </c>
      <c r="R37" s="25">
        <v>25312331.320030417</v>
      </c>
      <c r="S37" s="25">
        <v>87320971.320030421</v>
      </c>
      <c r="T37" s="25"/>
      <c r="U37" s="25"/>
      <c r="V37" s="25">
        <v>87320971</v>
      </c>
      <c r="W37" s="26">
        <v>1.1265652182667503</v>
      </c>
      <c r="X37" s="27">
        <v>4901.5541190000022</v>
      </c>
      <c r="Y37" s="27">
        <v>4164.447000000001</v>
      </c>
      <c r="Z37" s="10">
        <v>1</v>
      </c>
      <c r="AA37" s="10">
        <v>1.07</v>
      </c>
      <c r="AB37" s="27">
        <v>1.1000000000000001</v>
      </c>
      <c r="AC37" s="10">
        <v>1</v>
      </c>
      <c r="AD37" s="27">
        <v>1</v>
      </c>
      <c r="AE37" s="28">
        <v>1116.1798940605265</v>
      </c>
      <c r="AF37" s="14">
        <v>434879.93</v>
      </c>
      <c r="AG37" s="14">
        <v>505996</v>
      </c>
      <c r="AH37" s="14">
        <v>362355</v>
      </c>
      <c r="AI37" s="14">
        <v>383</v>
      </c>
      <c r="AJ37" s="14">
        <v>405</v>
      </c>
      <c r="AK37" s="14">
        <v>376</v>
      </c>
      <c r="AL37" s="14">
        <v>1135.4567362924281</v>
      </c>
      <c r="AM37" s="14">
        <v>1249.3728395061728</v>
      </c>
      <c r="AN37" s="14">
        <v>963.71010638297878</v>
      </c>
    </row>
    <row r="38" spans="2:40" x14ac:dyDescent="0.25">
      <c r="B38" s="18">
        <v>43</v>
      </c>
      <c r="C38" s="55">
        <v>28</v>
      </c>
      <c r="D38" s="29" t="s">
        <v>71</v>
      </c>
      <c r="E38" s="20">
        <f t="shared" si="0"/>
        <v>101239300</v>
      </c>
      <c r="F38" s="20">
        <v>110862726</v>
      </c>
      <c r="G38" s="21">
        <f t="shared" si="1"/>
        <v>1.0950562292840273</v>
      </c>
      <c r="H38" s="22" t="s">
        <v>72</v>
      </c>
      <c r="I38" s="22"/>
      <c r="J38" s="22"/>
      <c r="K38" s="22"/>
      <c r="L38" s="22"/>
      <c r="M38" s="23">
        <v>107406800</v>
      </c>
      <c r="N38" s="24">
        <v>6167500</v>
      </c>
      <c r="O38" s="35">
        <v>101239300</v>
      </c>
      <c r="P38" s="10">
        <v>4023</v>
      </c>
      <c r="Q38" s="25">
        <v>80991440</v>
      </c>
      <c r="R38" s="25">
        <v>29871286.11335443</v>
      </c>
      <c r="S38" s="25">
        <v>110862726.11335443</v>
      </c>
      <c r="T38" s="25"/>
      <c r="U38" s="25"/>
      <c r="V38" s="25">
        <v>110862726</v>
      </c>
      <c r="W38" s="26">
        <v>1.0950562292840273</v>
      </c>
      <c r="X38" s="27">
        <v>5784.3635039999945</v>
      </c>
      <c r="Y38" s="27">
        <v>4504.9559999999956</v>
      </c>
      <c r="Z38" s="10">
        <v>1.2</v>
      </c>
      <c r="AA38" s="10">
        <v>1.07</v>
      </c>
      <c r="AB38" s="27">
        <v>1</v>
      </c>
      <c r="AC38" s="10">
        <v>1</v>
      </c>
      <c r="AD38" s="27">
        <v>1</v>
      </c>
      <c r="AE38" s="28">
        <v>13.512070509187387</v>
      </c>
      <c r="AF38" s="14">
        <v>10000</v>
      </c>
      <c r="AG38" s="14">
        <v>10000</v>
      </c>
      <c r="AH38" s="14">
        <v>0</v>
      </c>
      <c r="AI38" s="14">
        <v>486</v>
      </c>
      <c r="AJ38" s="14">
        <v>501</v>
      </c>
      <c r="AK38" s="14">
        <v>500</v>
      </c>
      <c r="AL38" s="14">
        <v>20.5761316872428</v>
      </c>
      <c r="AM38" s="14">
        <v>19.960079840319363</v>
      </c>
      <c r="AN38" s="14">
        <v>0</v>
      </c>
    </row>
    <row r="39" spans="2:40" x14ac:dyDescent="0.25">
      <c r="B39" s="18">
        <v>115</v>
      </c>
      <c r="C39" s="55">
        <v>29</v>
      </c>
      <c r="D39" s="29" t="s">
        <v>150</v>
      </c>
      <c r="E39" s="20">
        <f t="shared" si="0"/>
        <v>65716200</v>
      </c>
      <c r="F39" s="20">
        <v>74766090</v>
      </c>
      <c r="G39" s="21">
        <f t="shared" si="1"/>
        <v>1.1377117091131272</v>
      </c>
      <c r="H39" s="22" t="s">
        <v>72</v>
      </c>
      <c r="I39" s="22"/>
      <c r="J39" s="22"/>
      <c r="K39" s="22"/>
      <c r="L39" s="22"/>
      <c r="M39" s="23">
        <v>70757500</v>
      </c>
      <c r="N39" s="24">
        <v>5041300</v>
      </c>
      <c r="O39" s="35">
        <v>65716200</v>
      </c>
      <c r="P39" s="10">
        <v>2438</v>
      </c>
      <c r="Q39" s="25">
        <v>52572960</v>
      </c>
      <c r="R39" s="25">
        <v>22193130.218420088</v>
      </c>
      <c r="S39" s="25">
        <v>74766090.218420088</v>
      </c>
      <c r="T39" s="25"/>
      <c r="U39" s="25"/>
      <c r="V39" s="25">
        <v>74766090</v>
      </c>
      <c r="W39" s="26">
        <v>1.1377117091131272</v>
      </c>
      <c r="X39" s="27">
        <v>4297.5428639999991</v>
      </c>
      <c r="Y39" s="27">
        <v>3346.9959999999992</v>
      </c>
      <c r="Z39" s="10">
        <v>1</v>
      </c>
      <c r="AA39" s="10">
        <v>1.07</v>
      </c>
      <c r="AB39" s="27">
        <v>1.2</v>
      </c>
      <c r="AC39" s="10">
        <v>1</v>
      </c>
      <c r="AD39" s="27">
        <v>1</v>
      </c>
      <c r="AE39" s="28">
        <v>2185.5734163510101</v>
      </c>
      <c r="AF39" s="14">
        <v>704760.52</v>
      </c>
      <c r="AG39" s="14">
        <v>883724.5</v>
      </c>
      <c r="AH39" s="14">
        <v>360254.86</v>
      </c>
      <c r="AI39" s="14">
        <v>256</v>
      </c>
      <c r="AJ39" s="14">
        <v>330</v>
      </c>
      <c r="AK39" s="14">
        <v>320</v>
      </c>
      <c r="AL39" s="14">
        <v>2752.9707812500001</v>
      </c>
      <c r="AM39" s="14">
        <v>2677.9530303030301</v>
      </c>
      <c r="AN39" s="14">
        <v>1125.7964374999999</v>
      </c>
    </row>
    <row r="40" spans="2:40" ht="30" x14ac:dyDescent="0.25">
      <c r="B40" s="18">
        <v>131</v>
      </c>
      <c r="C40" s="55">
        <v>30</v>
      </c>
      <c r="D40" s="29" t="s">
        <v>167</v>
      </c>
      <c r="E40" s="20">
        <f t="shared" si="0"/>
        <v>84345700</v>
      </c>
      <c r="F40" s="20">
        <v>93246601</v>
      </c>
      <c r="G40" s="21">
        <f t="shared" si="1"/>
        <v>1.1055288075303757</v>
      </c>
      <c r="H40" s="22" t="s">
        <v>168</v>
      </c>
      <c r="I40" s="22"/>
      <c r="J40" s="22"/>
      <c r="K40" s="22"/>
      <c r="L40" s="22"/>
      <c r="M40" s="23">
        <v>90997505</v>
      </c>
      <c r="N40" s="24">
        <v>6651805</v>
      </c>
      <c r="O40" s="35">
        <v>84345700</v>
      </c>
      <c r="P40" s="10">
        <v>3444</v>
      </c>
      <c r="Q40" s="25">
        <v>67476560</v>
      </c>
      <c r="R40" s="25">
        <v>25770041.141314819</v>
      </c>
      <c r="S40" s="25">
        <v>93246601.141314819</v>
      </c>
      <c r="T40" s="25"/>
      <c r="U40" s="25"/>
      <c r="V40" s="25">
        <v>93246601</v>
      </c>
      <c r="W40" s="26">
        <v>1.1055288075303757</v>
      </c>
      <c r="X40" s="27">
        <v>4990.1863919999996</v>
      </c>
      <c r="Y40" s="27">
        <v>3886.4379999999996</v>
      </c>
      <c r="Z40" s="10">
        <v>1.2</v>
      </c>
      <c r="AA40" s="10">
        <v>1.07</v>
      </c>
      <c r="AB40" s="27">
        <v>1</v>
      </c>
      <c r="AC40" s="10">
        <v>1</v>
      </c>
      <c r="AD40" s="27">
        <v>1</v>
      </c>
      <c r="AE40" s="28">
        <v>113.8322587740401</v>
      </c>
      <c r="AF40" s="14">
        <v>0</v>
      </c>
      <c r="AG40" s="14">
        <v>21000</v>
      </c>
      <c r="AH40" s="14">
        <v>111000</v>
      </c>
      <c r="AI40" s="14">
        <v>267</v>
      </c>
      <c r="AJ40" s="14">
        <v>374</v>
      </c>
      <c r="AK40" s="14">
        <v>389</v>
      </c>
      <c r="AL40" s="14">
        <v>0</v>
      </c>
      <c r="AM40" s="14">
        <v>56.149732620320854</v>
      </c>
      <c r="AN40" s="14">
        <v>285.34704370179946</v>
      </c>
    </row>
    <row r="41" spans="2:40" x14ac:dyDescent="0.25">
      <c r="B41" s="18">
        <v>78</v>
      </c>
      <c r="C41" s="55">
        <v>31</v>
      </c>
      <c r="D41" s="29" t="s">
        <v>113</v>
      </c>
      <c r="E41" s="20">
        <f t="shared" si="0"/>
        <v>74014600</v>
      </c>
      <c r="F41" s="20">
        <v>82569278</v>
      </c>
      <c r="G41" s="21">
        <f t="shared" si="1"/>
        <v>1.1155809519353654</v>
      </c>
      <c r="H41" s="22" t="s">
        <v>78</v>
      </c>
      <c r="I41" s="22"/>
      <c r="J41" s="22"/>
      <c r="K41" s="22"/>
      <c r="L41" s="22"/>
      <c r="M41" s="23">
        <v>78105600</v>
      </c>
      <c r="N41" s="24">
        <v>4091000</v>
      </c>
      <c r="O41" s="35">
        <v>74014600</v>
      </c>
      <c r="P41" s="10">
        <v>2272</v>
      </c>
      <c r="Q41" s="25">
        <v>59211680</v>
      </c>
      <c r="R41" s="25">
        <v>23357597.925115306</v>
      </c>
      <c r="S41" s="25">
        <v>82569277.925115302</v>
      </c>
      <c r="T41" s="25"/>
      <c r="U41" s="25"/>
      <c r="V41" s="25">
        <v>82569278</v>
      </c>
      <c r="W41" s="26">
        <v>1.1155809519353654</v>
      </c>
      <c r="X41" s="27">
        <v>4523.0338079999992</v>
      </c>
      <c r="Y41" s="27">
        <v>3522.6119999999996</v>
      </c>
      <c r="Z41" s="10">
        <v>1</v>
      </c>
      <c r="AA41" s="10">
        <v>1.07</v>
      </c>
      <c r="AB41" s="27">
        <v>1.2</v>
      </c>
      <c r="AC41" s="10">
        <v>1</v>
      </c>
      <c r="AD41" s="27">
        <v>1</v>
      </c>
      <c r="AE41" s="28">
        <v>4704.2879828429514</v>
      </c>
      <c r="AF41" s="14">
        <v>892782</v>
      </c>
      <c r="AG41" s="14">
        <v>755698.5</v>
      </c>
      <c r="AH41" s="14">
        <v>4015742.84</v>
      </c>
      <c r="AI41" s="14">
        <v>338</v>
      </c>
      <c r="AJ41" s="14">
        <v>421</v>
      </c>
      <c r="AK41" s="14">
        <v>415</v>
      </c>
      <c r="AL41" s="14">
        <v>2641.3668639053253</v>
      </c>
      <c r="AM41" s="14">
        <v>1795.0083135391924</v>
      </c>
      <c r="AN41" s="14">
        <v>9676.4887710843377</v>
      </c>
    </row>
    <row r="42" spans="2:40" x14ac:dyDescent="0.25">
      <c r="B42" s="18">
        <v>100</v>
      </c>
      <c r="C42" s="55">
        <v>32</v>
      </c>
      <c r="D42" s="29" t="s">
        <v>135</v>
      </c>
      <c r="E42" s="20">
        <f t="shared" si="0"/>
        <v>77239500</v>
      </c>
      <c r="F42" s="20">
        <v>85029431</v>
      </c>
      <c r="G42" s="21">
        <f t="shared" si="1"/>
        <v>1.1008542366037266</v>
      </c>
      <c r="H42" s="22" t="s">
        <v>28</v>
      </c>
      <c r="I42" s="22"/>
      <c r="J42" s="22"/>
      <c r="K42" s="22"/>
      <c r="L42" s="22"/>
      <c r="M42" s="23">
        <v>80829900</v>
      </c>
      <c r="N42" s="24">
        <v>3590400</v>
      </c>
      <c r="O42" s="35">
        <v>77239500</v>
      </c>
      <c r="P42" s="10">
        <v>1961</v>
      </c>
      <c r="Q42" s="25">
        <v>61791600</v>
      </c>
      <c r="R42" s="25">
        <v>23237830.808153544</v>
      </c>
      <c r="S42" s="25">
        <v>85029430.80815354</v>
      </c>
      <c r="T42" s="25"/>
      <c r="U42" s="25"/>
      <c r="V42" s="25">
        <v>85029431</v>
      </c>
      <c r="W42" s="26">
        <v>1.1008542366037266</v>
      </c>
      <c r="X42" s="27">
        <v>4499.8417520000003</v>
      </c>
      <c r="Y42" s="27">
        <v>3120.556</v>
      </c>
      <c r="Z42" s="10">
        <v>1</v>
      </c>
      <c r="AA42" s="10">
        <v>1.03</v>
      </c>
      <c r="AB42" s="27">
        <v>1.4</v>
      </c>
      <c r="AC42" s="10">
        <v>1</v>
      </c>
      <c r="AD42" s="27">
        <v>1</v>
      </c>
      <c r="AE42" s="28">
        <v>16388.021982000097</v>
      </c>
      <c r="AF42" s="14">
        <v>5963173.0999999996</v>
      </c>
      <c r="AG42" s="14">
        <v>8152120.1299999999</v>
      </c>
      <c r="AH42" s="14">
        <v>7295944.0999999996</v>
      </c>
      <c r="AI42" s="14">
        <v>469</v>
      </c>
      <c r="AJ42" s="14">
        <v>434</v>
      </c>
      <c r="AK42" s="14">
        <v>413</v>
      </c>
      <c r="AL42" s="14">
        <v>12714.654797441364</v>
      </c>
      <c r="AM42" s="14">
        <v>18783.686935483871</v>
      </c>
      <c r="AN42" s="14">
        <v>17665.72421307506</v>
      </c>
    </row>
    <row r="43" spans="2:40" x14ac:dyDescent="0.25">
      <c r="B43" s="18">
        <v>96</v>
      </c>
      <c r="C43" s="55">
        <v>33</v>
      </c>
      <c r="D43" s="29" t="s">
        <v>131</v>
      </c>
      <c r="E43" s="20">
        <f t="shared" si="0"/>
        <v>50179200</v>
      </c>
      <c r="F43" s="20">
        <v>57728148</v>
      </c>
      <c r="G43" s="21">
        <f t="shared" si="1"/>
        <v>1.1504397802581452</v>
      </c>
      <c r="H43" s="22" t="s">
        <v>12</v>
      </c>
      <c r="I43" s="22" t="b">
        <v>1</v>
      </c>
      <c r="J43" s="22" t="b">
        <v>1</v>
      </c>
      <c r="K43" s="22"/>
      <c r="L43" s="22"/>
      <c r="M43" s="23">
        <v>53262500</v>
      </c>
      <c r="N43" s="24">
        <v>3083300</v>
      </c>
      <c r="O43" s="35">
        <v>50179200</v>
      </c>
      <c r="P43" s="10">
        <v>1433</v>
      </c>
      <c r="Q43" s="25">
        <v>45161280</v>
      </c>
      <c r="R43" s="25">
        <v>12566867.821529517</v>
      </c>
      <c r="S43" s="25">
        <v>57728147.821529515</v>
      </c>
      <c r="T43" s="25"/>
      <c r="U43" s="25"/>
      <c r="V43" s="25">
        <v>57728148</v>
      </c>
      <c r="W43" s="26">
        <v>1.1504397802581452</v>
      </c>
      <c r="X43" s="27">
        <v>2433.4851640000011</v>
      </c>
      <c r="Y43" s="27">
        <v>2067.5320000000006</v>
      </c>
      <c r="Z43" s="10">
        <v>1</v>
      </c>
      <c r="AA43" s="10">
        <v>1.07</v>
      </c>
      <c r="AB43" s="27">
        <v>1.1000000000000001</v>
      </c>
      <c r="AC43" s="10">
        <v>1</v>
      </c>
      <c r="AD43" s="27">
        <v>1</v>
      </c>
      <c r="AE43" s="28">
        <v>841.9644099188896</v>
      </c>
      <c r="AF43" s="14">
        <v>140500</v>
      </c>
      <c r="AG43" s="14">
        <v>217400.02</v>
      </c>
      <c r="AH43" s="14">
        <v>82500</v>
      </c>
      <c r="AI43" s="14">
        <v>187</v>
      </c>
      <c r="AJ43" s="14">
        <v>169</v>
      </c>
      <c r="AK43" s="14">
        <v>169</v>
      </c>
      <c r="AL43" s="14">
        <v>751.33689839572196</v>
      </c>
      <c r="AM43" s="14">
        <v>1286.3906508875739</v>
      </c>
      <c r="AN43" s="14">
        <v>488.16568047337279</v>
      </c>
    </row>
    <row r="44" spans="2:40" x14ac:dyDescent="0.25">
      <c r="B44" s="18">
        <v>9</v>
      </c>
      <c r="C44" s="55">
        <v>34</v>
      </c>
      <c r="D44" s="29" t="s">
        <v>24</v>
      </c>
      <c r="E44" s="20">
        <f t="shared" si="0"/>
        <v>61347700</v>
      </c>
      <c r="F44" s="20">
        <v>68667242</v>
      </c>
      <c r="G44" s="21">
        <f t="shared" si="1"/>
        <v>1.1193124163566268</v>
      </c>
      <c r="H44" s="22" t="s">
        <v>14</v>
      </c>
      <c r="I44" s="22"/>
      <c r="J44" s="22"/>
      <c r="K44" s="22"/>
      <c r="L44" s="22"/>
      <c r="M44" s="23">
        <v>69868400</v>
      </c>
      <c r="N44" s="24">
        <v>8520700</v>
      </c>
      <c r="O44" s="35">
        <v>61347700</v>
      </c>
      <c r="P44" s="10">
        <v>2047</v>
      </c>
      <c r="Q44" s="25">
        <v>49078160</v>
      </c>
      <c r="R44" s="25">
        <v>19589082.324921429</v>
      </c>
      <c r="S44" s="25">
        <v>68667242.324921429</v>
      </c>
      <c r="T44" s="25"/>
      <c r="U44" s="25"/>
      <c r="V44" s="25">
        <v>68667242</v>
      </c>
      <c r="W44" s="26">
        <v>1.1193124163566268</v>
      </c>
      <c r="X44" s="27">
        <v>3793.2873879999997</v>
      </c>
      <c r="Y44" s="27">
        <v>3222.8439999999991</v>
      </c>
      <c r="Z44" s="10">
        <v>1</v>
      </c>
      <c r="AA44" s="10">
        <v>1.07</v>
      </c>
      <c r="AB44" s="27">
        <v>1.1000000000000001</v>
      </c>
      <c r="AC44" s="10">
        <v>1</v>
      </c>
      <c r="AD44" s="27">
        <v>1</v>
      </c>
      <c r="AE44" s="28">
        <v>820.89429738610897</v>
      </c>
      <c r="AF44" s="14">
        <v>184450.5</v>
      </c>
      <c r="AG44" s="14">
        <v>347510</v>
      </c>
      <c r="AH44" s="14">
        <v>234854.98</v>
      </c>
      <c r="AI44" s="14">
        <v>309</v>
      </c>
      <c r="AJ44" s="14">
        <v>304</v>
      </c>
      <c r="AK44" s="14">
        <v>325</v>
      </c>
      <c r="AL44" s="14">
        <v>596.92718446601941</v>
      </c>
      <c r="AM44" s="14">
        <v>1143.125</v>
      </c>
      <c r="AN44" s="14">
        <v>722.63070769230774</v>
      </c>
    </row>
    <row r="45" spans="2:40" x14ac:dyDescent="0.25">
      <c r="B45" s="18">
        <v>77</v>
      </c>
      <c r="C45" s="55">
        <v>35</v>
      </c>
      <c r="D45" s="29" t="s">
        <v>111</v>
      </c>
      <c r="E45" s="20">
        <f t="shared" si="0"/>
        <v>116077700</v>
      </c>
      <c r="F45" s="20">
        <v>123386641</v>
      </c>
      <c r="G45" s="21">
        <f t="shared" si="1"/>
        <v>1.0629659332687755</v>
      </c>
      <c r="H45" s="22" t="s">
        <v>112</v>
      </c>
      <c r="I45" s="22"/>
      <c r="J45" s="22"/>
      <c r="K45" s="22"/>
      <c r="L45" s="22"/>
      <c r="M45" s="23">
        <v>121010000</v>
      </c>
      <c r="N45" s="24">
        <v>4932300</v>
      </c>
      <c r="O45" s="35">
        <v>116077700</v>
      </c>
      <c r="P45" s="10">
        <v>2722</v>
      </c>
      <c r="Q45" s="25">
        <v>92862160</v>
      </c>
      <c r="R45" s="25">
        <v>30524480.712192941</v>
      </c>
      <c r="S45" s="25">
        <v>123386640.71219294</v>
      </c>
      <c r="T45" s="25"/>
      <c r="U45" s="25"/>
      <c r="V45" s="25">
        <v>123386641</v>
      </c>
      <c r="W45" s="26">
        <v>1.0629659332687755</v>
      </c>
      <c r="X45" s="27">
        <v>5910.8500230000009</v>
      </c>
      <c r="Y45" s="27">
        <v>4249.3530000000001</v>
      </c>
      <c r="Z45" s="10">
        <v>1</v>
      </c>
      <c r="AA45" s="10">
        <v>1.07</v>
      </c>
      <c r="AB45" s="27">
        <v>1.3</v>
      </c>
      <c r="AC45" s="10">
        <v>1</v>
      </c>
      <c r="AD45" s="27">
        <v>1</v>
      </c>
      <c r="AE45" s="28">
        <v>6915.7679474206707</v>
      </c>
      <c r="AF45" s="14">
        <v>2564226.46</v>
      </c>
      <c r="AG45" s="14">
        <v>4893688.8999999994</v>
      </c>
      <c r="AH45" s="14">
        <v>6858870.0200000005</v>
      </c>
      <c r="AI45" s="14">
        <v>693</v>
      </c>
      <c r="AJ45" s="14">
        <v>690</v>
      </c>
      <c r="AK45" s="14">
        <v>689</v>
      </c>
      <c r="AL45" s="14">
        <v>3700.1824819624817</v>
      </c>
      <c r="AM45" s="14">
        <v>7092.3027536231875</v>
      </c>
      <c r="AN45" s="14">
        <v>9954.8186066763428</v>
      </c>
    </row>
    <row r="46" spans="2:40" x14ac:dyDescent="0.25">
      <c r="B46" s="18">
        <v>24</v>
      </c>
      <c r="C46" s="55">
        <v>36</v>
      </c>
      <c r="D46" s="29" t="s">
        <v>45</v>
      </c>
      <c r="E46" s="20">
        <f t="shared" si="0"/>
        <v>52262100</v>
      </c>
      <c r="F46" s="20">
        <v>59299480</v>
      </c>
      <c r="G46" s="21">
        <f t="shared" si="1"/>
        <v>1.1346555167006316</v>
      </c>
      <c r="H46" s="22" t="s">
        <v>12</v>
      </c>
      <c r="I46" s="22"/>
      <c r="J46" s="22" t="b">
        <v>1</v>
      </c>
      <c r="K46" s="22"/>
      <c r="L46" s="22"/>
      <c r="M46" s="23">
        <v>55825700</v>
      </c>
      <c r="N46" s="24">
        <v>3563600</v>
      </c>
      <c r="O46" s="35">
        <v>52262100</v>
      </c>
      <c r="P46" s="10">
        <v>1512</v>
      </c>
      <c r="Q46" s="25">
        <v>47035890</v>
      </c>
      <c r="R46" s="25">
        <v>12263590.079360086</v>
      </c>
      <c r="S46" s="25">
        <v>59299480.079360083</v>
      </c>
      <c r="T46" s="25"/>
      <c r="U46" s="25"/>
      <c r="V46" s="25">
        <v>59299480</v>
      </c>
      <c r="W46" s="26">
        <v>1.1346555167006316</v>
      </c>
      <c r="X46" s="27">
        <v>2374.7575720000004</v>
      </c>
      <c r="Y46" s="27">
        <v>2017.636</v>
      </c>
      <c r="Z46" s="10">
        <v>1</v>
      </c>
      <c r="AA46" s="10">
        <v>1.07</v>
      </c>
      <c r="AB46" s="27">
        <v>1.1000000000000001</v>
      </c>
      <c r="AC46" s="10">
        <v>1</v>
      </c>
      <c r="AD46" s="27">
        <v>1</v>
      </c>
      <c r="AE46" s="28">
        <v>1898.72430935335</v>
      </c>
      <c r="AF46" s="14">
        <v>753373.61</v>
      </c>
      <c r="AG46" s="14">
        <v>241434.8</v>
      </c>
      <c r="AH46" s="14">
        <v>171620.65</v>
      </c>
      <c r="AI46" s="14">
        <v>193</v>
      </c>
      <c r="AJ46" s="14">
        <v>241</v>
      </c>
      <c r="AK46" s="14">
        <v>217</v>
      </c>
      <c r="AL46" s="14">
        <v>3903.4902072538857</v>
      </c>
      <c r="AM46" s="14">
        <v>1001.8041493775933</v>
      </c>
      <c r="AN46" s="14">
        <v>790.87857142857138</v>
      </c>
    </row>
    <row r="47" spans="2:40" x14ac:dyDescent="0.25">
      <c r="B47" s="18">
        <v>107</v>
      </c>
      <c r="C47" s="55">
        <v>37</v>
      </c>
      <c r="D47" s="29" t="s">
        <v>142</v>
      </c>
      <c r="E47" s="20">
        <f t="shared" si="0"/>
        <v>62491900</v>
      </c>
      <c r="F47" s="20">
        <v>69505341</v>
      </c>
      <c r="G47" s="21">
        <f t="shared" si="1"/>
        <v>1.112229596137783</v>
      </c>
      <c r="H47" s="22" t="s">
        <v>87</v>
      </c>
      <c r="I47" s="22"/>
      <c r="J47" s="22"/>
      <c r="K47" s="22"/>
      <c r="L47" s="22"/>
      <c r="M47" s="23">
        <v>68030400</v>
      </c>
      <c r="N47" s="24">
        <v>5538500</v>
      </c>
      <c r="O47" s="35">
        <v>62491900</v>
      </c>
      <c r="P47" s="10">
        <v>2368</v>
      </c>
      <c r="Q47" s="25">
        <v>49993520</v>
      </c>
      <c r="R47" s="25">
        <v>19511820.698882725</v>
      </c>
      <c r="S47" s="25">
        <v>69505340.698882729</v>
      </c>
      <c r="T47" s="25"/>
      <c r="U47" s="25"/>
      <c r="V47" s="25">
        <v>69505341</v>
      </c>
      <c r="W47" s="26">
        <v>1.112229596137783</v>
      </c>
      <c r="X47" s="27">
        <v>3778.326219999999</v>
      </c>
      <c r="Y47" s="27">
        <v>3531.1459999999988</v>
      </c>
      <c r="Z47" s="10">
        <v>1</v>
      </c>
      <c r="AA47" s="10">
        <v>1.07</v>
      </c>
      <c r="AB47" s="27">
        <v>1</v>
      </c>
      <c r="AC47" s="10">
        <v>1</v>
      </c>
      <c r="AD47" s="27">
        <v>1</v>
      </c>
      <c r="AE47" s="28">
        <v>402.41519361845491</v>
      </c>
      <c r="AF47" s="14">
        <v>300000</v>
      </c>
      <c r="AG47" s="14">
        <v>10000</v>
      </c>
      <c r="AH47" s="14">
        <v>94900</v>
      </c>
      <c r="AI47" s="14">
        <v>329</v>
      </c>
      <c r="AJ47" s="14">
        <v>347</v>
      </c>
      <c r="AK47" s="14">
        <v>356</v>
      </c>
      <c r="AL47" s="14">
        <v>911.854103343465</v>
      </c>
      <c r="AM47" s="14">
        <v>28.818443804034583</v>
      </c>
      <c r="AN47" s="14">
        <v>266.57303370786519</v>
      </c>
    </row>
    <row r="48" spans="2:40" x14ac:dyDescent="0.25">
      <c r="B48" s="18">
        <v>108</v>
      </c>
      <c r="C48" s="55">
        <v>38</v>
      </c>
      <c r="D48" s="29" t="s">
        <v>143</v>
      </c>
      <c r="E48" s="20">
        <f t="shared" si="0"/>
        <v>85469800</v>
      </c>
      <c r="F48" s="20">
        <v>92433487</v>
      </c>
      <c r="G48" s="21">
        <f t="shared" si="1"/>
        <v>1.0814754042960966</v>
      </c>
      <c r="H48" s="22" t="s">
        <v>61</v>
      </c>
      <c r="I48" s="22" t="b">
        <v>1</v>
      </c>
      <c r="J48" s="22"/>
      <c r="K48" s="22"/>
      <c r="L48" s="22"/>
      <c r="M48" s="23">
        <v>97375000</v>
      </c>
      <c r="N48" s="24">
        <v>11905200</v>
      </c>
      <c r="O48" s="35">
        <v>85469800</v>
      </c>
      <c r="P48" s="10">
        <v>2155</v>
      </c>
      <c r="Q48" s="25">
        <v>76922820</v>
      </c>
      <c r="R48" s="25">
        <v>15510666.510106517</v>
      </c>
      <c r="S48" s="25">
        <v>92433486.510106519</v>
      </c>
      <c r="T48" s="25"/>
      <c r="U48" s="25"/>
      <c r="V48" s="25">
        <v>92433487</v>
      </c>
      <c r="W48" s="26">
        <v>1.0814754042960966</v>
      </c>
      <c r="X48" s="27">
        <v>3003.5309810000003</v>
      </c>
      <c r="Y48" s="27">
        <v>2551.8529999999996</v>
      </c>
      <c r="Z48" s="10">
        <v>1</v>
      </c>
      <c r="AA48" s="10">
        <v>1.07</v>
      </c>
      <c r="AB48" s="27">
        <v>1.1000000000000001</v>
      </c>
      <c r="AC48" s="10">
        <v>1</v>
      </c>
      <c r="AD48" s="27">
        <v>1</v>
      </c>
      <c r="AE48" s="28">
        <v>681.79906071068888</v>
      </c>
      <c r="AF48" s="14">
        <v>386700.98</v>
      </c>
      <c r="AG48" s="14">
        <v>345905.91999999998</v>
      </c>
      <c r="AH48" s="14">
        <v>104000</v>
      </c>
      <c r="AI48" s="14">
        <v>424</v>
      </c>
      <c r="AJ48" s="14">
        <v>410</v>
      </c>
      <c r="AK48" s="14">
        <v>359</v>
      </c>
      <c r="AL48" s="14">
        <v>912.03061320754716</v>
      </c>
      <c r="AM48" s="14">
        <v>843.67297560975601</v>
      </c>
      <c r="AN48" s="14">
        <v>289.69359331476323</v>
      </c>
    </row>
    <row r="49" spans="2:40" x14ac:dyDescent="0.25">
      <c r="B49" s="18">
        <v>16</v>
      </c>
      <c r="C49" s="55">
        <v>39</v>
      </c>
      <c r="D49" s="29" t="s">
        <v>35</v>
      </c>
      <c r="E49" s="20">
        <f t="shared" si="0"/>
        <v>72809900</v>
      </c>
      <c r="F49" s="20">
        <v>79220640</v>
      </c>
      <c r="G49" s="21">
        <f t="shared" si="1"/>
        <v>1.0880476481243779</v>
      </c>
      <c r="H49" s="22" t="s">
        <v>28</v>
      </c>
      <c r="I49" s="22"/>
      <c r="J49" s="22"/>
      <c r="K49" s="22"/>
      <c r="L49" s="22"/>
      <c r="M49" s="23">
        <v>78470400</v>
      </c>
      <c r="N49" s="24">
        <v>5660500</v>
      </c>
      <c r="O49" s="35">
        <v>72809900</v>
      </c>
      <c r="P49" s="10">
        <v>1936</v>
      </c>
      <c r="Q49" s="25">
        <v>58247920</v>
      </c>
      <c r="R49" s="25">
        <v>20972720.455171138</v>
      </c>
      <c r="S49" s="25">
        <v>79220640.455171138</v>
      </c>
      <c r="T49" s="25"/>
      <c r="U49" s="25"/>
      <c r="V49" s="25">
        <v>79220640</v>
      </c>
      <c r="W49" s="26">
        <v>1.0880476481243779</v>
      </c>
      <c r="X49" s="27">
        <v>4061.2191360000006</v>
      </c>
      <c r="Y49" s="27">
        <v>3033.0239999999999</v>
      </c>
      <c r="Z49" s="10">
        <v>1</v>
      </c>
      <c r="AA49" s="10">
        <v>1.03</v>
      </c>
      <c r="AB49" s="27">
        <v>1.3</v>
      </c>
      <c r="AC49" s="10">
        <v>1</v>
      </c>
      <c r="AD49" s="27">
        <v>1</v>
      </c>
      <c r="AE49" s="28">
        <v>6314.1252458887284</v>
      </c>
      <c r="AF49" s="14">
        <v>2202078.16</v>
      </c>
      <c r="AG49" s="14">
        <v>1749097.13</v>
      </c>
      <c r="AH49" s="14">
        <v>3814254.96</v>
      </c>
      <c r="AI49" s="14">
        <v>335</v>
      </c>
      <c r="AJ49" s="14">
        <v>429</v>
      </c>
      <c r="AK49" s="14">
        <v>460</v>
      </c>
      <c r="AL49" s="14">
        <v>6573.3676417910456</v>
      </c>
      <c r="AM49" s="14">
        <v>4077.1494871794871</v>
      </c>
      <c r="AN49" s="14">
        <v>8291.8586086956529</v>
      </c>
    </row>
    <row r="50" spans="2:40" ht="30" x14ac:dyDescent="0.25">
      <c r="B50" s="18">
        <v>117</v>
      </c>
      <c r="C50" s="55">
        <v>40</v>
      </c>
      <c r="D50" s="29" t="s">
        <v>152</v>
      </c>
      <c r="E50" s="20">
        <f t="shared" si="0"/>
        <v>86193700</v>
      </c>
      <c r="F50" s="20">
        <v>92242358</v>
      </c>
      <c r="G50" s="21">
        <f t="shared" si="1"/>
        <v>1.0701751759054086</v>
      </c>
      <c r="H50" s="22" t="s">
        <v>34</v>
      </c>
      <c r="I50" s="22"/>
      <c r="J50" s="22"/>
      <c r="K50" s="22"/>
      <c r="L50" s="22"/>
      <c r="M50" s="23">
        <v>91522800</v>
      </c>
      <c r="N50" s="24">
        <v>5329100</v>
      </c>
      <c r="O50" s="35">
        <v>86193700</v>
      </c>
      <c r="P50" s="10">
        <v>1737</v>
      </c>
      <c r="Q50" s="25">
        <v>68954960</v>
      </c>
      <c r="R50" s="25">
        <v>23287398.059438016</v>
      </c>
      <c r="S50" s="25">
        <v>92242358.05943802</v>
      </c>
      <c r="T50" s="25"/>
      <c r="U50" s="25"/>
      <c r="V50" s="25">
        <v>92242358</v>
      </c>
      <c r="W50" s="26">
        <v>1.0701751759054086</v>
      </c>
      <c r="X50" s="27">
        <v>4509.4400999999989</v>
      </c>
      <c r="Y50" s="27">
        <v>2809.6199999999994</v>
      </c>
      <c r="Z50" s="10">
        <v>1</v>
      </c>
      <c r="AA50" s="10">
        <v>1.07</v>
      </c>
      <c r="AB50" s="27">
        <v>1.5</v>
      </c>
      <c r="AC50" s="10">
        <v>1</v>
      </c>
      <c r="AD50" s="27">
        <v>1</v>
      </c>
      <c r="AE50" s="28">
        <v>28943.709843913832</v>
      </c>
      <c r="AF50" s="14">
        <v>11106649.030000001</v>
      </c>
      <c r="AG50" s="14">
        <v>8944440.8100000005</v>
      </c>
      <c r="AH50" s="14">
        <v>10712116.120000001</v>
      </c>
      <c r="AI50" s="14">
        <v>288</v>
      </c>
      <c r="AJ50" s="14">
        <v>415</v>
      </c>
      <c r="AK50" s="14">
        <v>401</v>
      </c>
      <c r="AL50" s="14">
        <v>38564.753576388895</v>
      </c>
      <c r="AM50" s="14">
        <v>21552.869421686748</v>
      </c>
      <c r="AN50" s="14">
        <v>26713.506533665837</v>
      </c>
    </row>
    <row r="51" spans="2:40" x14ac:dyDescent="0.25">
      <c r="B51" s="18">
        <v>69</v>
      </c>
      <c r="C51" s="55">
        <v>41</v>
      </c>
      <c r="D51" s="29" t="s">
        <v>102</v>
      </c>
      <c r="E51" s="20">
        <f t="shared" si="0"/>
        <v>95251800</v>
      </c>
      <c r="F51" s="20">
        <v>101270837</v>
      </c>
      <c r="G51" s="21">
        <f t="shared" si="1"/>
        <v>1.063190799229198</v>
      </c>
      <c r="H51" s="22" t="s">
        <v>103</v>
      </c>
      <c r="I51" s="22"/>
      <c r="J51" s="22"/>
      <c r="K51" s="22"/>
      <c r="L51" s="22"/>
      <c r="M51" s="23">
        <v>101692000</v>
      </c>
      <c r="N51" s="24">
        <v>6440200</v>
      </c>
      <c r="O51" s="35">
        <v>95251800</v>
      </c>
      <c r="P51" s="10">
        <v>2454</v>
      </c>
      <c r="Q51" s="25">
        <v>76201440</v>
      </c>
      <c r="R51" s="25">
        <v>25069397.370019741</v>
      </c>
      <c r="S51" s="25">
        <v>101270837.37001973</v>
      </c>
      <c r="T51" s="25"/>
      <c r="U51" s="25"/>
      <c r="V51" s="25">
        <v>101270837</v>
      </c>
      <c r="W51" s="26">
        <v>1.063190799229198</v>
      </c>
      <c r="X51" s="27">
        <v>4854.5116759999974</v>
      </c>
      <c r="Y51" s="27">
        <v>3240.661999999998</v>
      </c>
      <c r="Z51" s="10">
        <v>1</v>
      </c>
      <c r="AA51" s="10">
        <v>1.07</v>
      </c>
      <c r="AB51" s="27">
        <v>1.4</v>
      </c>
      <c r="AC51" s="10">
        <v>1</v>
      </c>
      <c r="AD51" s="27">
        <v>1</v>
      </c>
      <c r="AE51" s="28">
        <v>10280.977440817383</v>
      </c>
      <c r="AF51" s="14">
        <v>1108866.3999999999</v>
      </c>
      <c r="AG51" s="14">
        <v>3770676.6</v>
      </c>
      <c r="AH51" s="14">
        <v>5458681.7999999998</v>
      </c>
      <c r="AI51" s="14">
        <v>425</v>
      </c>
      <c r="AJ51" s="14">
        <v>353</v>
      </c>
      <c r="AK51" s="14">
        <v>311</v>
      </c>
      <c r="AL51" s="14">
        <v>2609.0974117647056</v>
      </c>
      <c r="AM51" s="14">
        <v>10681.803399433427</v>
      </c>
      <c r="AN51" s="14">
        <v>17552.031511254019</v>
      </c>
    </row>
    <row r="52" spans="2:40" x14ac:dyDescent="0.25">
      <c r="B52" s="18">
        <v>134</v>
      </c>
      <c r="C52" s="55">
        <v>42</v>
      </c>
      <c r="D52" s="29" t="s">
        <v>171</v>
      </c>
      <c r="E52" s="20">
        <f t="shared" si="0"/>
        <v>38624800</v>
      </c>
      <c r="F52" s="20">
        <v>44272143</v>
      </c>
      <c r="G52" s="21">
        <f t="shared" si="1"/>
        <v>1.146210280107689</v>
      </c>
      <c r="H52" s="22" t="s">
        <v>16</v>
      </c>
      <c r="I52" s="22" t="b">
        <v>1</v>
      </c>
      <c r="J52" s="22"/>
      <c r="K52" s="22"/>
      <c r="L52" s="22"/>
      <c r="M52" s="23">
        <v>40051400</v>
      </c>
      <c r="N52" s="24">
        <v>1426600</v>
      </c>
      <c r="O52" s="35">
        <v>38624800</v>
      </c>
      <c r="P52" s="10">
        <v>1656</v>
      </c>
      <c r="Q52" s="25">
        <v>34762320</v>
      </c>
      <c r="R52" s="25">
        <v>9509822.8271034621</v>
      </c>
      <c r="S52" s="25">
        <v>44272142.827103466</v>
      </c>
      <c r="T52" s="25"/>
      <c r="U52" s="25"/>
      <c r="V52" s="25">
        <v>44272143</v>
      </c>
      <c r="W52" s="26">
        <v>1.146210280107689</v>
      </c>
      <c r="X52" s="27">
        <v>1841.51</v>
      </c>
      <c r="Y52" s="27">
        <v>1841.51</v>
      </c>
      <c r="Z52" s="10">
        <v>1</v>
      </c>
      <c r="AA52" s="10">
        <v>1</v>
      </c>
      <c r="AB52" s="27">
        <v>1</v>
      </c>
      <c r="AC52" s="10">
        <v>1</v>
      </c>
      <c r="AD52" s="27">
        <v>1</v>
      </c>
      <c r="AE52" s="28">
        <v>0</v>
      </c>
      <c r="AF52" s="14">
        <v>0</v>
      </c>
      <c r="AG52" s="14">
        <v>0</v>
      </c>
      <c r="AH52" s="14">
        <v>0</v>
      </c>
      <c r="AI52" s="14">
        <v>31</v>
      </c>
      <c r="AJ52" s="14">
        <v>157</v>
      </c>
      <c r="AK52" s="14">
        <v>160</v>
      </c>
      <c r="AL52" s="14">
        <v>0</v>
      </c>
      <c r="AM52" s="14">
        <v>0</v>
      </c>
      <c r="AN52" s="14">
        <v>0</v>
      </c>
    </row>
    <row r="53" spans="2:40" x14ac:dyDescent="0.25">
      <c r="B53" s="18">
        <v>99</v>
      </c>
      <c r="C53" s="55">
        <v>43</v>
      </c>
      <c r="D53" s="29" t="s">
        <v>134</v>
      </c>
      <c r="E53" s="20">
        <f t="shared" si="0"/>
        <v>56432000</v>
      </c>
      <c r="F53" s="20">
        <v>61909646</v>
      </c>
      <c r="G53" s="21">
        <f t="shared" si="1"/>
        <v>1.0970663016937756</v>
      </c>
      <c r="H53" s="22" t="s">
        <v>87</v>
      </c>
      <c r="I53" s="22"/>
      <c r="J53" s="22"/>
      <c r="K53" s="22"/>
      <c r="L53" s="22"/>
      <c r="M53" s="23">
        <v>59813100</v>
      </c>
      <c r="N53" s="24">
        <v>3381100</v>
      </c>
      <c r="O53" s="35">
        <v>56432000</v>
      </c>
      <c r="P53" s="10">
        <v>2150</v>
      </c>
      <c r="Q53" s="25">
        <v>45145600</v>
      </c>
      <c r="R53" s="25">
        <v>16764045.537183143</v>
      </c>
      <c r="S53" s="25">
        <v>61909645.537183143</v>
      </c>
      <c r="T53" s="25"/>
      <c r="U53" s="25"/>
      <c r="V53" s="25">
        <v>61909646</v>
      </c>
      <c r="W53" s="26">
        <v>1.0970663016937756</v>
      </c>
      <c r="X53" s="27">
        <v>3246.2389740000012</v>
      </c>
      <c r="Y53" s="27">
        <v>2758.0620000000004</v>
      </c>
      <c r="Z53" s="10">
        <v>1</v>
      </c>
      <c r="AA53" s="10">
        <v>1.07</v>
      </c>
      <c r="AB53" s="27">
        <v>1.1000000000000001</v>
      </c>
      <c r="AC53" s="10">
        <v>1</v>
      </c>
      <c r="AD53" s="27">
        <v>1</v>
      </c>
      <c r="AE53" s="28">
        <v>1593.0297687032671</v>
      </c>
      <c r="AF53" s="14">
        <v>210200.31</v>
      </c>
      <c r="AG53" s="14">
        <v>539473.65</v>
      </c>
      <c r="AH53" s="14">
        <v>607186.59</v>
      </c>
      <c r="AI53" s="14">
        <v>285</v>
      </c>
      <c r="AJ53" s="14">
        <v>278</v>
      </c>
      <c r="AK53" s="14">
        <v>289</v>
      </c>
      <c r="AL53" s="14">
        <v>737.54494736842105</v>
      </c>
      <c r="AM53" s="14">
        <v>1940.5526978417267</v>
      </c>
      <c r="AN53" s="14">
        <v>2100.9916608996537</v>
      </c>
    </row>
    <row r="54" spans="2:40" x14ac:dyDescent="0.25">
      <c r="B54" s="18">
        <v>31</v>
      </c>
      <c r="C54" s="55">
        <v>44</v>
      </c>
      <c r="D54" s="29" t="s">
        <v>55</v>
      </c>
      <c r="E54" s="20">
        <f t="shared" si="0"/>
        <v>26173500</v>
      </c>
      <c r="F54" s="20">
        <v>31408200</v>
      </c>
      <c r="G54" s="21">
        <f t="shared" si="1"/>
        <v>1.2</v>
      </c>
      <c r="H54" s="22" t="s">
        <v>22</v>
      </c>
      <c r="I54" s="22" t="b">
        <v>1</v>
      </c>
      <c r="J54" s="22" t="b">
        <v>1</v>
      </c>
      <c r="K54" s="22"/>
      <c r="L54" s="22"/>
      <c r="M54" s="23">
        <v>27863600</v>
      </c>
      <c r="N54" s="24">
        <v>1690100</v>
      </c>
      <c r="O54" s="35">
        <v>26173500</v>
      </c>
      <c r="P54" s="10">
        <v>1158</v>
      </c>
      <c r="Q54" s="25">
        <v>23556150</v>
      </c>
      <c r="R54" s="25">
        <v>8890806.0257293228</v>
      </c>
      <c r="S54" s="25">
        <v>32446956.025729321</v>
      </c>
      <c r="T54" s="25">
        <v>-1038756.0257293209</v>
      </c>
      <c r="U54" s="25"/>
      <c r="V54" s="25">
        <v>31408200</v>
      </c>
      <c r="W54" s="26">
        <v>1.2</v>
      </c>
      <c r="X54" s="27">
        <v>1721.6417699999997</v>
      </c>
      <c r="Y54" s="27">
        <v>1609.0109999999997</v>
      </c>
      <c r="Z54" s="10">
        <v>1</v>
      </c>
      <c r="AA54" s="10">
        <v>1.07</v>
      </c>
      <c r="AB54" s="27">
        <v>1</v>
      </c>
      <c r="AC54" s="10">
        <v>1</v>
      </c>
      <c r="AD54" s="27">
        <v>1</v>
      </c>
      <c r="AE54" s="28">
        <v>0</v>
      </c>
      <c r="AF54" s="14">
        <v>0</v>
      </c>
      <c r="AG54" s="14">
        <v>0</v>
      </c>
      <c r="AH54" s="14">
        <v>0</v>
      </c>
      <c r="AI54" s="14">
        <v>57</v>
      </c>
      <c r="AJ54" s="14">
        <v>108</v>
      </c>
      <c r="AK54" s="14">
        <v>97</v>
      </c>
      <c r="AL54" s="14">
        <v>0</v>
      </c>
      <c r="AM54" s="14">
        <v>0</v>
      </c>
      <c r="AN54" s="14">
        <v>0</v>
      </c>
    </row>
    <row r="55" spans="2:40" x14ac:dyDescent="0.25">
      <c r="B55" s="18">
        <v>70</v>
      </c>
      <c r="C55" s="55">
        <v>45</v>
      </c>
      <c r="D55" s="29" t="s">
        <v>104</v>
      </c>
      <c r="E55" s="20">
        <f t="shared" si="0"/>
        <v>76477800</v>
      </c>
      <c r="F55" s="20">
        <v>81642507</v>
      </c>
      <c r="G55" s="21">
        <f t="shared" si="1"/>
        <v>1.0675321080938689</v>
      </c>
      <c r="H55" s="22" t="s">
        <v>59</v>
      </c>
      <c r="I55" s="22"/>
      <c r="J55" s="22"/>
      <c r="K55" s="22"/>
      <c r="L55" s="22"/>
      <c r="M55" s="23">
        <v>82247300</v>
      </c>
      <c r="N55" s="24">
        <v>5769500</v>
      </c>
      <c r="O55" s="35">
        <v>76477800</v>
      </c>
      <c r="P55" s="10">
        <v>2101</v>
      </c>
      <c r="Q55" s="25">
        <v>61182240</v>
      </c>
      <c r="R55" s="25">
        <v>20460267.056381281</v>
      </c>
      <c r="S55" s="25">
        <v>81642507.056381285</v>
      </c>
      <c r="T55" s="25"/>
      <c r="U55" s="25"/>
      <c r="V55" s="25">
        <v>81642507</v>
      </c>
      <c r="W55" s="26">
        <v>1.0675321080938689</v>
      </c>
      <c r="X55" s="27">
        <v>3961.9861559999995</v>
      </c>
      <c r="Y55" s="27">
        <v>3085.6589999999997</v>
      </c>
      <c r="Z55" s="10">
        <v>1</v>
      </c>
      <c r="AA55" s="10">
        <v>1.07</v>
      </c>
      <c r="AB55" s="27">
        <v>1.2</v>
      </c>
      <c r="AC55" s="10">
        <v>1</v>
      </c>
      <c r="AD55" s="27">
        <v>1</v>
      </c>
      <c r="AE55" s="28">
        <v>2273.143080661142</v>
      </c>
      <c r="AF55" s="14">
        <v>666248.02</v>
      </c>
      <c r="AG55" s="14">
        <v>893378.37</v>
      </c>
      <c r="AH55" s="14">
        <v>531489.48</v>
      </c>
      <c r="AI55" s="14">
        <v>301</v>
      </c>
      <c r="AJ55" s="14">
        <v>312</v>
      </c>
      <c r="AK55" s="14">
        <v>305</v>
      </c>
      <c r="AL55" s="14">
        <v>2213.4485714285715</v>
      </c>
      <c r="AM55" s="14">
        <v>2863.3922115384617</v>
      </c>
      <c r="AN55" s="14">
        <v>1742.5884590163935</v>
      </c>
    </row>
    <row r="56" spans="2:40" x14ac:dyDescent="0.25">
      <c r="B56" s="18">
        <v>21</v>
      </c>
      <c r="C56" s="55">
        <v>46</v>
      </c>
      <c r="D56" s="29" t="s">
        <v>41</v>
      </c>
      <c r="E56" s="20">
        <f t="shared" si="0"/>
        <v>165236700</v>
      </c>
      <c r="F56" s="20">
        <v>170255793</v>
      </c>
      <c r="G56" s="21">
        <f t="shared" si="1"/>
        <v>1.0303751709909277</v>
      </c>
      <c r="H56" s="22" t="s">
        <v>16</v>
      </c>
      <c r="I56" s="22"/>
      <c r="J56" s="22"/>
      <c r="K56" s="22"/>
      <c r="L56" s="22"/>
      <c r="M56" s="23">
        <v>175281900</v>
      </c>
      <c r="N56" s="24">
        <v>10045200</v>
      </c>
      <c r="O56" s="35">
        <v>165236700</v>
      </c>
      <c r="P56" s="10">
        <v>3572</v>
      </c>
      <c r="Q56" s="25">
        <v>132189360</v>
      </c>
      <c r="R56" s="25">
        <v>38066433.016476639</v>
      </c>
      <c r="S56" s="25">
        <v>170255793.01647663</v>
      </c>
      <c r="T56" s="25"/>
      <c r="U56" s="25"/>
      <c r="V56" s="25">
        <v>170255793</v>
      </c>
      <c r="W56" s="26">
        <v>1.0303751709909277</v>
      </c>
      <c r="X56" s="27">
        <v>7371.2958000000035</v>
      </c>
      <c r="Y56" s="27">
        <v>5584.3150000000023</v>
      </c>
      <c r="Z56" s="10">
        <v>1.2</v>
      </c>
      <c r="AA56" s="10">
        <v>1</v>
      </c>
      <c r="AB56" s="27">
        <v>1.1000000000000001</v>
      </c>
      <c r="AC56" s="10">
        <v>1</v>
      </c>
      <c r="AD56" s="27">
        <v>1</v>
      </c>
      <c r="AE56" s="28">
        <v>1858.9999712969905</v>
      </c>
      <c r="AF56" s="14">
        <v>1400930.32</v>
      </c>
      <c r="AG56" s="14">
        <v>1239680.55</v>
      </c>
      <c r="AH56" s="14">
        <v>945111.65</v>
      </c>
      <c r="AI56" s="14">
        <v>662</v>
      </c>
      <c r="AJ56" s="14">
        <v>646</v>
      </c>
      <c r="AK56" s="14">
        <v>613</v>
      </c>
      <c r="AL56" s="14">
        <v>2116.2089425981876</v>
      </c>
      <c r="AM56" s="14">
        <v>1919.0101393188854</v>
      </c>
      <c r="AN56" s="14">
        <v>1541.7808319738988</v>
      </c>
    </row>
    <row r="57" spans="2:40" x14ac:dyDescent="0.25">
      <c r="B57" s="18">
        <v>5</v>
      </c>
      <c r="C57" s="55">
        <v>47</v>
      </c>
      <c r="D57" s="29" t="s">
        <v>19</v>
      </c>
      <c r="E57" s="20">
        <f t="shared" si="0"/>
        <v>63055500</v>
      </c>
      <c r="F57" s="20">
        <v>67803484</v>
      </c>
      <c r="G57" s="21">
        <f t="shared" si="1"/>
        <v>1.0752984859561008</v>
      </c>
      <c r="H57" s="22" t="s">
        <v>12</v>
      </c>
      <c r="I57" s="22"/>
      <c r="J57" s="22" t="b">
        <v>1</v>
      </c>
      <c r="K57" s="22"/>
      <c r="L57" s="22"/>
      <c r="M57" s="23">
        <v>68165100</v>
      </c>
      <c r="N57" s="24">
        <v>5109600</v>
      </c>
      <c r="O57" s="35">
        <v>63055500</v>
      </c>
      <c r="P57" s="10">
        <v>1795</v>
      </c>
      <c r="Q57" s="25">
        <v>56749950</v>
      </c>
      <c r="R57" s="25">
        <v>11053533.681204913</v>
      </c>
      <c r="S57" s="25">
        <v>67803483.681204915</v>
      </c>
      <c r="T57" s="25"/>
      <c r="U57" s="25"/>
      <c r="V57" s="25">
        <v>67803484</v>
      </c>
      <c r="W57" s="26">
        <v>1.0752984859561008</v>
      </c>
      <c r="X57" s="27">
        <v>2140.4387000000002</v>
      </c>
      <c r="Y57" s="27">
        <v>2000.41</v>
      </c>
      <c r="Z57" s="10">
        <v>1</v>
      </c>
      <c r="AA57" s="10">
        <v>1.07</v>
      </c>
      <c r="AB57" s="27">
        <v>1</v>
      </c>
      <c r="AC57" s="10">
        <v>1</v>
      </c>
      <c r="AD57" s="27">
        <v>1</v>
      </c>
      <c r="AE57" s="28">
        <v>193.99552068302069</v>
      </c>
      <c r="AF57" s="14">
        <v>6732</v>
      </c>
      <c r="AG57" s="14">
        <v>5205</v>
      </c>
      <c r="AH57" s="14">
        <v>156270</v>
      </c>
      <c r="AI57" s="14">
        <v>308</v>
      </c>
      <c r="AJ57" s="14">
        <v>297</v>
      </c>
      <c r="AK57" s="14">
        <v>288</v>
      </c>
      <c r="AL57" s="14">
        <v>21.857142857142858</v>
      </c>
      <c r="AM57" s="14">
        <v>17.525252525252526</v>
      </c>
      <c r="AN57" s="14">
        <v>542.60416666666663</v>
      </c>
    </row>
    <row r="58" spans="2:40" x14ac:dyDescent="0.25">
      <c r="B58" s="18">
        <v>82</v>
      </c>
      <c r="C58" s="55">
        <v>48</v>
      </c>
      <c r="D58" s="29" t="s">
        <v>117</v>
      </c>
      <c r="E58" s="20">
        <f t="shared" si="0"/>
        <v>85546800</v>
      </c>
      <c r="F58" s="20">
        <v>90238944</v>
      </c>
      <c r="G58" s="21">
        <f t="shared" si="1"/>
        <v>1.0548488572101189</v>
      </c>
      <c r="H58" s="22" t="s">
        <v>26</v>
      </c>
      <c r="I58" s="22"/>
      <c r="J58" s="22"/>
      <c r="K58" s="22"/>
      <c r="L58" s="22"/>
      <c r="M58" s="23">
        <v>90158000</v>
      </c>
      <c r="N58" s="24">
        <v>4611200</v>
      </c>
      <c r="O58" s="35">
        <v>85546800</v>
      </c>
      <c r="P58" s="10">
        <v>1761</v>
      </c>
      <c r="Q58" s="25">
        <v>68437440</v>
      </c>
      <c r="R58" s="25">
        <v>21801504.217982586</v>
      </c>
      <c r="S58" s="25">
        <v>90238944.21798259</v>
      </c>
      <c r="T58" s="25"/>
      <c r="U58" s="25"/>
      <c r="V58" s="25">
        <v>90238944</v>
      </c>
      <c r="W58" s="26">
        <v>1.0548488572101189</v>
      </c>
      <c r="X58" s="27">
        <v>4221.7072559999997</v>
      </c>
      <c r="Y58" s="27">
        <v>3035.0159999999992</v>
      </c>
      <c r="Z58" s="10">
        <v>1</v>
      </c>
      <c r="AA58" s="10">
        <v>1.07</v>
      </c>
      <c r="AB58" s="27">
        <v>1.3</v>
      </c>
      <c r="AC58" s="10">
        <v>1</v>
      </c>
      <c r="AD58" s="27">
        <v>1</v>
      </c>
      <c r="AE58" s="28">
        <v>7599.2402877923269</v>
      </c>
      <c r="AF58" s="14">
        <v>3226275.38</v>
      </c>
      <c r="AG58" s="14">
        <v>3494797.15</v>
      </c>
      <c r="AH58" s="14">
        <v>4422355.04</v>
      </c>
      <c r="AI58" s="14">
        <v>510</v>
      </c>
      <c r="AJ58" s="14">
        <v>488</v>
      </c>
      <c r="AK58" s="14">
        <v>475</v>
      </c>
      <c r="AL58" s="14">
        <v>6326.0301568627447</v>
      </c>
      <c r="AM58" s="14">
        <v>7161.469569672131</v>
      </c>
      <c r="AN58" s="14">
        <v>9310.2211368421049</v>
      </c>
    </row>
    <row r="59" spans="2:40" x14ac:dyDescent="0.25">
      <c r="B59" s="18">
        <v>68</v>
      </c>
      <c r="C59" s="55">
        <v>49</v>
      </c>
      <c r="D59" s="29" t="s">
        <v>100</v>
      </c>
      <c r="E59" s="20">
        <f t="shared" si="0"/>
        <v>97096700</v>
      </c>
      <c r="F59" s="20">
        <v>101756006</v>
      </c>
      <c r="G59" s="21">
        <f t="shared" si="1"/>
        <v>1.047986241065195</v>
      </c>
      <c r="H59" s="22" t="s">
        <v>101</v>
      </c>
      <c r="I59" s="22"/>
      <c r="J59" s="22"/>
      <c r="K59" s="22"/>
      <c r="L59" s="22"/>
      <c r="M59" s="23">
        <v>102595700</v>
      </c>
      <c r="N59" s="24">
        <v>5499000</v>
      </c>
      <c r="O59" s="35">
        <v>97096700</v>
      </c>
      <c r="P59" s="10">
        <v>2845</v>
      </c>
      <c r="Q59" s="25">
        <v>77677360</v>
      </c>
      <c r="R59" s="25">
        <v>24078645.652834918</v>
      </c>
      <c r="S59" s="25">
        <v>101756005.65283492</v>
      </c>
      <c r="T59" s="25"/>
      <c r="U59" s="25"/>
      <c r="V59" s="25">
        <v>101756006</v>
      </c>
      <c r="W59" s="26">
        <v>1.047986241065195</v>
      </c>
      <c r="X59" s="27">
        <v>4662.6596060000002</v>
      </c>
      <c r="Y59" s="27">
        <v>3961.4779999999996</v>
      </c>
      <c r="Z59" s="10">
        <v>1</v>
      </c>
      <c r="AA59" s="10">
        <v>1.07</v>
      </c>
      <c r="AB59" s="27">
        <v>1.1000000000000001</v>
      </c>
      <c r="AC59" s="10">
        <v>1</v>
      </c>
      <c r="AD59" s="27">
        <v>1</v>
      </c>
      <c r="AE59" s="28">
        <v>1329.8482029527258</v>
      </c>
      <c r="AF59" s="14">
        <v>468111.78</v>
      </c>
      <c r="AG59" s="14">
        <v>746530.36</v>
      </c>
      <c r="AH59" s="14">
        <v>1036475.11</v>
      </c>
      <c r="AI59" s="14">
        <v>584</v>
      </c>
      <c r="AJ59" s="14">
        <v>582</v>
      </c>
      <c r="AK59" s="14">
        <v>544</v>
      </c>
      <c r="AL59" s="14">
        <v>801.56126712328773</v>
      </c>
      <c r="AM59" s="14">
        <v>1282.6982130584192</v>
      </c>
      <c r="AN59" s="14">
        <v>1905.2851286764705</v>
      </c>
    </row>
    <row r="60" spans="2:40" x14ac:dyDescent="0.25">
      <c r="B60" s="18">
        <v>105</v>
      </c>
      <c r="C60" s="55">
        <v>50</v>
      </c>
      <c r="D60" s="29" t="s">
        <v>140</v>
      </c>
      <c r="E60" s="20">
        <f t="shared" si="0"/>
        <v>78853200</v>
      </c>
      <c r="F60" s="20">
        <v>83269713</v>
      </c>
      <c r="G60" s="21">
        <f t="shared" si="1"/>
        <v>1.0560093014051226</v>
      </c>
      <c r="H60" s="22" t="s">
        <v>14</v>
      </c>
      <c r="I60" s="22"/>
      <c r="J60" s="22"/>
      <c r="K60" s="22"/>
      <c r="L60" s="22"/>
      <c r="M60" s="23">
        <v>81813300</v>
      </c>
      <c r="N60" s="24">
        <v>2960100</v>
      </c>
      <c r="O60" s="35">
        <v>78853200</v>
      </c>
      <c r="P60" s="10">
        <v>1770</v>
      </c>
      <c r="Q60" s="25">
        <v>63082560</v>
      </c>
      <c r="R60" s="25">
        <v>20187152.645558413</v>
      </c>
      <c r="S60" s="25">
        <v>83269712.645558417</v>
      </c>
      <c r="T60" s="25"/>
      <c r="U60" s="25"/>
      <c r="V60" s="25">
        <v>83269713</v>
      </c>
      <c r="W60" s="26">
        <v>1.0560093014051226</v>
      </c>
      <c r="X60" s="27">
        <v>3909.0994800000008</v>
      </c>
      <c r="Y60" s="27">
        <v>2810.28</v>
      </c>
      <c r="Z60" s="10">
        <v>1</v>
      </c>
      <c r="AA60" s="10">
        <v>1.07</v>
      </c>
      <c r="AB60" s="27">
        <v>1.3</v>
      </c>
      <c r="AC60" s="10">
        <v>1</v>
      </c>
      <c r="AD60" s="27">
        <v>1</v>
      </c>
      <c r="AE60" s="28">
        <v>5860.2593220313174</v>
      </c>
      <c r="AF60" s="14">
        <v>2298666.2400000002</v>
      </c>
      <c r="AG60" s="14">
        <v>2859998.02</v>
      </c>
      <c r="AH60" s="14">
        <v>2153386.64</v>
      </c>
      <c r="AI60" s="14">
        <v>374</v>
      </c>
      <c r="AJ60" s="14">
        <v>457</v>
      </c>
      <c r="AK60" s="14">
        <v>416</v>
      </c>
      <c r="AL60" s="14">
        <v>6146.1664171123002</v>
      </c>
      <c r="AM60" s="14">
        <v>6258.2013566739606</v>
      </c>
      <c r="AN60" s="14">
        <v>5176.4101923076923</v>
      </c>
    </row>
    <row r="61" spans="2:40" x14ac:dyDescent="0.25">
      <c r="B61" s="18">
        <v>8</v>
      </c>
      <c r="C61" s="55">
        <v>51</v>
      </c>
      <c r="D61" s="29" t="s">
        <v>23</v>
      </c>
      <c r="E61" s="20">
        <f t="shared" si="0"/>
        <v>102632000</v>
      </c>
      <c r="F61" s="20">
        <v>106985437</v>
      </c>
      <c r="G61" s="21">
        <f t="shared" si="1"/>
        <v>1.0424179275814969</v>
      </c>
      <c r="H61" s="22" t="s">
        <v>16</v>
      </c>
      <c r="I61" s="22"/>
      <c r="J61" s="22"/>
      <c r="K61" s="22"/>
      <c r="L61" s="22"/>
      <c r="M61" s="23">
        <v>109811200</v>
      </c>
      <c r="N61" s="24">
        <v>7179200</v>
      </c>
      <c r="O61" s="35">
        <v>102632000</v>
      </c>
      <c r="P61" s="10">
        <v>2240</v>
      </c>
      <c r="Q61" s="25">
        <v>82105600</v>
      </c>
      <c r="R61" s="25">
        <v>24879836.743544184</v>
      </c>
      <c r="S61" s="25">
        <v>106985436.74354419</v>
      </c>
      <c r="T61" s="25"/>
      <c r="U61" s="25"/>
      <c r="V61" s="25">
        <v>106985437</v>
      </c>
      <c r="W61" s="26">
        <v>1.0424179275814969</v>
      </c>
      <c r="X61" s="27">
        <v>4817.8045999999995</v>
      </c>
      <c r="Y61" s="27">
        <v>3441.2889999999998</v>
      </c>
      <c r="Z61" s="10">
        <v>1</v>
      </c>
      <c r="AA61" s="10">
        <v>1</v>
      </c>
      <c r="AB61" s="27">
        <v>1.4</v>
      </c>
      <c r="AC61" s="10">
        <v>1</v>
      </c>
      <c r="AD61" s="27">
        <v>1</v>
      </c>
      <c r="AE61" s="28">
        <v>13070.968850972256</v>
      </c>
      <c r="AF61" s="14">
        <v>3829373.63</v>
      </c>
      <c r="AG61" s="14">
        <v>7534377.79</v>
      </c>
      <c r="AH61" s="14">
        <v>7503125.9199999999</v>
      </c>
      <c r="AI61" s="14">
        <v>319</v>
      </c>
      <c r="AJ61" s="14">
        <v>567</v>
      </c>
      <c r="AK61" s="14">
        <v>539</v>
      </c>
      <c r="AL61" s="14">
        <v>12004.30605015674</v>
      </c>
      <c r="AM61" s="14">
        <v>13288.144250440917</v>
      </c>
      <c r="AN61" s="14">
        <v>13920.456252319109</v>
      </c>
    </row>
    <row r="62" spans="2:40" x14ac:dyDescent="0.25">
      <c r="B62" s="18">
        <v>104</v>
      </c>
      <c r="C62" s="55">
        <v>52</v>
      </c>
      <c r="D62" s="29" t="s">
        <v>139</v>
      </c>
      <c r="E62" s="20">
        <f t="shared" si="0"/>
        <v>51971520</v>
      </c>
      <c r="F62" s="20">
        <v>56162025</v>
      </c>
      <c r="G62" s="21">
        <f t="shared" si="1"/>
        <v>1.0806308050507925</v>
      </c>
      <c r="H62" s="22" t="s">
        <v>26</v>
      </c>
      <c r="I62" s="22"/>
      <c r="J62" s="22"/>
      <c r="K62" s="22"/>
      <c r="L62" s="22"/>
      <c r="M62" s="23">
        <v>53965920</v>
      </c>
      <c r="N62" s="24">
        <v>1994400</v>
      </c>
      <c r="O62" s="35">
        <v>51971520</v>
      </c>
      <c r="P62" s="10">
        <v>1397</v>
      </c>
      <c r="Q62" s="25">
        <v>41577216</v>
      </c>
      <c r="R62" s="25">
        <v>14584809.49731336</v>
      </c>
      <c r="S62" s="25">
        <v>56162025.497313358</v>
      </c>
      <c r="T62" s="25"/>
      <c r="U62" s="25"/>
      <c r="V62" s="25">
        <v>56162025</v>
      </c>
      <c r="W62" s="26">
        <v>1.0806308050507925</v>
      </c>
      <c r="X62" s="27">
        <v>2824.2453119999991</v>
      </c>
      <c r="Y62" s="27">
        <v>2199.5679999999993</v>
      </c>
      <c r="Z62" s="10">
        <v>1</v>
      </c>
      <c r="AA62" s="10">
        <v>1.07</v>
      </c>
      <c r="AB62" s="27">
        <v>1.2</v>
      </c>
      <c r="AC62" s="10">
        <v>1</v>
      </c>
      <c r="AD62" s="27">
        <v>1</v>
      </c>
      <c r="AE62" s="28">
        <v>3849.2964008750946</v>
      </c>
      <c r="AF62" s="14">
        <v>1151513.03</v>
      </c>
      <c r="AG62" s="14">
        <v>1276259.5</v>
      </c>
      <c r="AH62" s="14">
        <v>1479942.14</v>
      </c>
      <c r="AI62" s="14">
        <v>320</v>
      </c>
      <c r="AJ62" s="14">
        <v>318</v>
      </c>
      <c r="AK62" s="14">
        <v>376</v>
      </c>
      <c r="AL62" s="14">
        <v>3598.47821875</v>
      </c>
      <c r="AM62" s="14">
        <v>4013.3946540880502</v>
      </c>
      <c r="AN62" s="14">
        <v>3936.0163297872336</v>
      </c>
    </row>
    <row r="63" spans="2:40" x14ac:dyDescent="0.25">
      <c r="B63" s="18">
        <v>55</v>
      </c>
      <c r="C63" s="55">
        <v>53</v>
      </c>
      <c r="D63" s="29" t="s">
        <v>86</v>
      </c>
      <c r="E63" s="20">
        <f t="shared" si="0"/>
        <v>69863900</v>
      </c>
      <c r="F63" s="20">
        <v>74041137</v>
      </c>
      <c r="G63" s="21">
        <f t="shared" si="1"/>
        <v>1.059791067020518</v>
      </c>
      <c r="H63" s="22" t="s">
        <v>87</v>
      </c>
      <c r="I63" s="22"/>
      <c r="J63" s="22"/>
      <c r="K63" s="22"/>
      <c r="L63" s="22"/>
      <c r="M63" s="23">
        <v>78831200</v>
      </c>
      <c r="N63" s="24">
        <v>8967300</v>
      </c>
      <c r="O63" s="35">
        <v>69863900</v>
      </c>
      <c r="P63" s="10">
        <v>2510</v>
      </c>
      <c r="Q63" s="25">
        <v>55891120</v>
      </c>
      <c r="R63" s="25">
        <v>18150017.127214763</v>
      </c>
      <c r="S63" s="25">
        <v>74041137.12721476</v>
      </c>
      <c r="T63" s="25"/>
      <c r="U63" s="25"/>
      <c r="V63" s="25">
        <v>74041137</v>
      </c>
      <c r="W63" s="26">
        <v>1.059791067020518</v>
      </c>
      <c r="X63" s="27">
        <v>3514.6225799999997</v>
      </c>
      <c r="Y63" s="27">
        <v>3284.6939999999995</v>
      </c>
      <c r="Z63" s="10">
        <v>1</v>
      </c>
      <c r="AA63" s="10">
        <v>1.07</v>
      </c>
      <c r="AB63" s="27">
        <v>1</v>
      </c>
      <c r="AC63" s="10">
        <v>1</v>
      </c>
      <c r="AD63" s="27">
        <v>1</v>
      </c>
      <c r="AE63" s="28">
        <v>464.97392982914363</v>
      </c>
      <c r="AF63" s="14">
        <v>209586.47999999998</v>
      </c>
      <c r="AG63" s="14">
        <v>200349.85</v>
      </c>
      <c r="AH63" s="14">
        <v>126291.11</v>
      </c>
      <c r="AI63" s="14">
        <v>330</v>
      </c>
      <c r="AJ63" s="14">
        <v>448</v>
      </c>
      <c r="AK63" s="14">
        <v>404</v>
      </c>
      <c r="AL63" s="14">
        <v>635.11054545454544</v>
      </c>
      <c r="AM63" s="14">
        <v>447.20948660714288</v>
      </c>
      <c r="AN63" s="14">
        <v>312.60175742574256</v>
      </c>
    </row>
    <row r="64" spans="2:40" x14ac:dyDescent="0.25">
      <c r="B64" s="18">
        <v>33</v>
      </c>
      <c r="C64" s="55">
        <v>54</v>
      </c>
      <c r="D64" s="29" t="s">
        <v>58</v>
      </c>
      <c r="E64" s="20">
        <f t="shared" si="0"/>
        <v>124273000</v>
      </c>
      <c r="F64" s="20">
        <v>128402219</v>
      </c>
      <c r="G64" s="21">
        <f t="shared" si="1"/>
        <v>1.0332270010899167</v>
      </c>
      <c r="H64" s="22" t="s">
        <v>59</v>
      </c>
      <c r="I64" s="22"/>
      <c r="J64" s="22"/>
      <c r="K64" s="22"/>
      <c r="L64" s="22"/>
      <c r="M64" s="23">
        <v>137858300</v>
      </c>
      <c r="N64" s="24">
        <v>13585300</v>
      </c>
      <c r="O64" s="35">
        <v>124273000</v>
      </c>
      <c r="P64" s="10">
        <v>3164</v>
      </c>
      <c r="Q64" s="25">
        <v>99418400</v>
      </c>
      <c r="R64" s="25">
        <v>28983819.106447216</v>
      </c>
      <c r="S64" s="25">
        <v>128402219.10644722</v>
      </c>
      <c r="T64" s="25"/>
      <c r="U64" s="25"/>
      <c r="V64" s="25">
        <v>128402219</v>
      </c>
      <c r="W64" s="26">
        <v>1.0332270010899167</v>
      </c>
      <c r="X64" s="27">
        <v>5612.5117884000019</v>
      </c>
      <c r="Y64" s="27">
        <v>3973.7410000000009</v>
      </c>
      <c r="Z64" s="10">
        <v>1.2</v>
      </c>
      <c r="AA64" s="10">
        <v>1.07</v>
      </c>
      <c r="AB64" s="27">
        <v>1.1000000000000001</v>
      </c>
      <c r="AC64" s="10">
        <v>1</v>
      </c>
      <c r="AD64" s="27">
        <v>1</v>
      </c>
      <c r="AE64" s="28">
        <v>1353.2866551087047</v>
      </c>
      <c r="AF64" s="14">
        <v>793725</v>
      </c>
      <c r="AG64" s="14">
        <v>813784</v>
      </c>
      <c r="AH64" s="14">
        <v>1603567</v>
      </c>
      <c r="AI64" s="14">
        <v>788</v>
      </c>
      <c r="AJ64" s="14">
        <v>823</v>
      </c>
      <c r="AK64" s="14">
        <v>777</v>
      </c>
      <c r="AL64" s="14">
        <v>1007.265228426396</v>
      </c>
      <c r="AM64" s="14">
        <v>988.80194410692593</v>
      </c>
      <c r="AN64" s="14">
        <v>2063.7927927927926</v>
      </c>
    </row>
    <row r="65" spans="2:40" x14ac:dyDescent="0.25">
      <c r="B65" s="18">
        <v>6</v>
      </c>
      <c r="C65" s="55">
        <v>55</v>
      </c>
      <c r="D65" s="29" t="s">
        <v>20</v>
      </c>
      <c r="E65" s="20">
        <f t="shared" si="0"/>
        <v>45090800</v>
      </c>
      <c r="F65" s="20">
        <v>49216688</v>
      </c>
      <c r="G65" s="21">
        <f t="shared" si="1"/>
        <v>1.0915017711470751</v>
      </c>
      <c r="H65" s="22" t="s">
        <v>12</v>
      </c>
      <c r="I65" s="22"/>
      <c r="J65" s="22" t="b">
        <v>1</v>
      </c>
      <c r="K65" s="22"/>
      <c r="L65" s="22"/>
      <c r="M65" s="23">
        <v>47328000</v>
      </c>
      <c r="N65" s="24">
        <v>2237200</v>
      </c>
      <c r="O65" s="35">
        <v>45090800</v>
      </c>
      <c r="P65" s="10">
        <v>1172</v>
      </c>
      <c r="Q65" s="25">
        <v>40581720</v>
      </c>
      <c r="R65" s="25">
        <v>8634968.0624385364</v>
      </c>
      <c r="S65" s="25">
        <v>49216688.062438533</v>
      </c>
      <c r="T65" s="25"/>
      <c r="U65" s="25"/>
      <c r="V65" s="25">
        <v>49216688</v>
      </c>
      <c r="W65" s="26">
        <v>1.0915017711470751</v>
      </c>
      <c r="X65" s="27">
        <v>1672.1005560000001</v>
      </c>
      <c r="Y65" s="27">
        <v>1302.259</v>
      </c>
      <c r="Z65" s="10">
        <v>1</v>
      </c>
      <c r="AA65" s="10">
        <v>1.07</v>
      </c>
      <c r="AB65" s="27">
        <v>1.2</v>
      </c>
      <c r="AC65" s="10">
        <v>1</v>
      </c>
      <c r="AD65" s="27">
        <v>1</v>
      </c>
      <c r="AE65" s="28">
        <v>4685.0408405113403</v>
      </c>
      <c r="AF65" s="14">
        <v>288937.82</v>
      </c>
      <c r="AG65" s="14">
        <v>1144726.08</v>
      </c>
      <c r="AH65" s="14">
        <v>1696191.47</v>
      </c>
      <c r="AI65" s="14">
        <v>234</v>
      </c>
      <c r="AJ65" s="14">
        <v>224</v>
      </c>
      <c r="AK65" s="14">
        <v>220</v>
      </c>
      <c r="AL65" s="14">
        <v>1234.7770085470086</v>
      </c>
      <c r="AM65" s="14">
        <v>5110.3842857142863</v>
      </c>
      <c r="AN65" s="14">
        <v>7709.9612272727272</v>
      </c>
    </row>
    <row r="66" spans="2:40" x14ac:dyDescent="0.25">
      <c r="B66" s="18">
        <v>67</v>
      </c>
      <c r="C66" s="55">
        <v>56</v>
      </c>
      <c r="D66" s="29" t="s">
        <v>99</v>
      </c>
      <c r="E66" s="20">
        <f t="shared" si="0"/>
        <v>109963100</v>
      </c>
      <c r="F66" s="20">
        <v>113960318</v>
      </c>
      <c r="G66" s="21">
        <f t="shared" si="1"/>
        <v>1.0363505358044542</v>
      </c>
      <c r="H66" s="22" t="s">
        <v>61</v>
      </c>
      <c r="I66" s="22"/>
      <c r="J66" s="22"/>
      <c r="K66" s="22"/>
      <c r="L66" s="22"/>
      <c r="M66" s="23">
        <v>117141200</v>
      </c>
      <c r="N66" s="24">
        <v>7178100</v>
      </c>
      <c r="O66" s="35">
        <v>109963100</v>
      </c>
      <c r="P66" s="10">
        <v>2564</v>
      </c>
      <c r="Q66" s="25">
        <v>87970480</v>
      </c>
      <c r="R66" s="25">
        <v>25989837.603718769</v>
      </c>
      <c r="S66" s="25">
        <v>113960317.60371877</v>
      </c>
      <c r="T66" s="25"/>
      <c r="U66" s="25"/>
      <c r="V66" s="25">
        <v>113960318</v>
      </c>
      <c r="W66" s="26">
        <v>1.0363505358044542</v>
      </c>
      <c r="X66" s="27">
        <v>5032.7484239999985</v>
      </c>
      <c r="Y66" s="27">
        <v>3919.5859999999984</v>
      </c>
      <c r="Z66" s="10">
        <v>1</v>
      </c>
      <c r="AA66" s="10">
        <v>1.07</v>
      </c>
      <c r="AB66" s="27">
        <v>1.2</v>
      </c>
      <c r="AC66" s="10">
        <v>1</v>
      </c>
      <c r="AD66" s="27">
        <v>1</v>
      </c>
      <c r="AE66" s="28">
        <v>4434.5061537491019</v>
      </c>
      <c r="AF66" s="14">
        <v>2750437.77</v>
      </c>
      <c r="AG66" s="14">
        <v>1463120.29</v>
      </c>
      <c r="AH66" s="14">
        <v>1707191.91</v>
      </c>
      <c r="AI66" s="14">
        <v>411</v>
      </c>
      <c r="AJ66" s="14">
        <v>495</v>
      </c>
      <c r="AK66" s="14">
        <v>467</v>
      </c>
      <c r="AL66" s="14">
        <v>6692.0627007299272</v>
      </c>
      <c r="AM66" s="14">
        <v>2955.7985656565656</v>
      </c>
      <c r="AN66" s="14">
        <v>3655.6571948608134</v>
      </c>
    </row>
    <row r="67" spans="2:40" ht="30" x14ac:dyDescent="0.25">
      <c r="B67" s="18">
        <v>110</v>
      </c>
      <c r="C67" s="55">
        <v>57</v>
      </c>
      <c r="D67" s="29" t="s">
        <v>145</v>
      </c>
      <c r="E67" s="20">
        <f t="shared" si="0"/>
        <v>75731200</v>
      </c>
      <c r="F67" s="20">
        <v>79695834</v>
      </c>
      <c r="G67" s="21">
        <f t="shared" si="1"/>
        <v>1.0523513962391935</v>
      </c>
      <c r="H67" s="22" t="s">
        <v>61</v>
      </c>
      <c r="I67" s="22"/>
      <c r="J67" s="22"/>
      <c r="K67" s="22"/>
      <c r="L67" s="22"/>
      <c r="M67" s="23">
        <v>78791200</v>
      </c>
      <c r="N67" s="24">
        <v>3060000</v>
      </c>
      <c r="O67" s="35">
        <v>75731200</v>
      </c>
      <c r="P67" s="10">
        <v>2501</v>
      </c>
      <c r="Q67" s="25">
        <v>60584960</v>
      </c>
      <c r="R67" s="25">
        <v>19110874.058869611</v>
      </c>
      <c r="S67" s="25">
        <v>79695834.058869615</v>
      </c>
      <c r="T67" s="25"/>
      <c r="U67" s="25"/>
      <c r="V67" s="25">
        <v>79695834</v>
      </c>
      <c r="W67" s="26">
        <v>1.0523513962391935</v>
      </c>
      <c r="X67" s="27">
        <v>3700.6857360000004</v>
      </c>
      <c r="Y67" s="27">
        <v>3144.1679999999997</v>
      </c>
      <c r="Z67" s="10">
        <v>1</v>
      </c>
      <c r="AA67" s="10">
        <v>1.07</v>
      </c>
      <c r="AB67" s="27">
        <v>1.1000000000000001</v>
      </c>
      <c r="AC67" s="10">
        <v>1</v>
      </c>
      <c r="AD67" s="27">
        <v>1</v>
      </c>
      <c r="AE67" s="28">
        <v>873.16724052269717</v>
      </c>
      <c r="AF67" s="14">
        <v>13000</v>
      </c>
      <c r="AG67" s="14">
        <v>209000</v>
      </c>
      <c r="AH67" s="14">
        <v>809000</v>
      </c>
      <c r="AI67" s="14">
        <v>312</v>
      </c>
      <c r="AJ67" s="14">
        <v>387</v>
      </c>
      <c r="AK67" s="14">
        <v>397</v>
      </c>
      <c r="AL67" s="14">
        <v>41.666666666666664</v>
      </c>
      <c r="AM67" s="14">
        <v>540.0516795865633</v>
      </c>
      <c r="AN67" s="14">
        <v>2037.7833753148614</v>
      </c>
    </row>
    <row r="68" spans="2:40" x14ac:dyDescent="0.25">
      <c r="B68" s="18">
        <v>103</v>
      </c>
      <c r="C68" s="55">
        <v>58</v>
      </c>
      <c r="D68" s="29" t="s">
        <v>138</v>
      </c>
      <c r="E68" s="20">
        <f t="shared" si="0"/>
        <v>61597500</v>
      </c>
      <c r="F68" s="20">
        <v>65464249</v>
      </c>
      <c r="G68" s="21">
        <f t="shared" si="1"/>
        <v>1.0627744522191596</v>
      </c>
      <c r="H68" s="22" t="s">
        <v>14</v>
      </c>
      <c r="I68" s="22"/>
      <c r="J68" s="22"/>
      <c r="K68" s="22"/>
      <c r="L68" s="22"/>
      <c r="M68" s="23">
        <v>67400000</v>
      </c>
      <c r="N68" s="24">
        <v>5802500</v>
      </c>
      <c r="O68" s="35">
        <v>61597500</v>
      </c>
      <c r="P68" s="10">
        <v>1608</v>
      </c>
      <c r="Q68" s="25">
        <v>49278000</v>
      </c>
      <c r="R68" s="25">
        <v>16186249.320569688</v>
      </c>
      <c r="S68" s="25">
        <v>65464249.320569687</v>
      </c>
      <c r="T68" s="25"/>
      <c r="U68" s="25"/>
      <c r="V68" s="25">
        <v>65464249</v>
      </c>
      <c r="W68" s="26">
        <v>1.0627744522191596</v>
      </c>
      <c r="X68" s="27">
        <v>3134.3528190000006</v>
      </c>
      <c r="Y68" s="27">
        <v>2253.3090000000002</v>
      </c>
      <c r="Z68" s="10">
        <v>1</v>
      </c>
      <c r="AA68" s="10">
        <v>1.07</v>
      </c>
      <c r="AB68" s="27">
        <v>1.3</v>
      </c>
      <c r="AC68" s="10">
        <v>1</v>
      </c>
      <c r="AD68" s="27">
        <v>1</v>
      </c>
      <c r="AE68" s="28">
        <v>7408.2547649647722</v>
      </c>
      <c r="AF68" s="14">
        <v>1491011.92</v>
      </c>
      <c r="AG68" s="14">
        <v>1816112.45</v>
      </c>
      <c r="AH68" s="14">
        <v>1844090.74</v>
      </c>
      <c r="AI68" s="14">
        <v>209</v>
      </c>
      <c r="AJ68" s="14">
        <v>204</v>
      </c>
      <c r="AK68" s="14">
        <v>298</v>
      </c>
      <c r="AL68" s="14">
        <v>7134.0283253588514</v>
      </c>
      <c r="AM68" s="14">
        <v>8902.5120098039206</v>
      </c>
      <c r="AN68" s="14">
        <v>6188.2239597315438</v>
      </c>
    </row>
    <row r="69" spans="2:40" x14ac:dyDescent="0.25">
      <c r="B69" s="18">
        <v>36</v>
      </c>
      <c r="C69" s="55">
        <v>59</v>
      </c>
      <c r="D69" s="29" t="s">
        <v>63</v>
      </c>
      <c r="E69" s="20">
        <f t="shared" si="0"/>
        <v>100941083</v>
      </c>
      <c r="F69" s="20">
        <v>104764432</v>
      </c>
      <c r="G69" s="21">
        <f t="shared" si="1"/>
        <v>1.0378770342386707</v>
      </c>
      <c r="H69" s="22" t="s">
        <v>16</v>
      </c>
      <c r="I69" s="22"/>
      <c r="J69" s="22"/>
      <c r="K69" s="22"/>
      <c r="L69" s="22"/>
      <c r="M69" s="23">
        <v>109874983</v>
      </c>
      <c r="N69" s="24">
        <v>8933900</v>
      </c>
      <c r="O69" s="35">
        <v>100941083</v>
      </c>
      <c r="P69" s="10">
        <v>2642</v>
      </c>
      <c r="Q69" s="25">
        <v>80752866.400000006</v>
      </c>
      <c r="R69" s="25">
        <v>24011565.456879489</v>
      </c>
      <c r="S69" s="25">
        <v>104764431.8568795</v>
      </c>
      <c r="T69" s="25"/>
      <c r="U69" s="25"/>
      <c r="V69" s="25">
        <v>104764432</v>
      </c>
      <c r="W69" s="26">
        <v>1.0378770342386707</v>
      </c>
      <c r="X69" s="27">
        <v>4649.67</v>
      </c>
      <c r="Y69" s="27">
        <v>3099.7799999999997</v>
      </c>
      <c r="Z69" s="10">
        <v>1</v>
      </c>
      <c r="AA69" s="10">
        <v>1</v>
      </c>
      <c r="AB69" s="27">
        <v>1.5</v>
      </c>
      <c r="AC69" s="10">
        <v>1</v>
      </c>
      <c r="AD69" s="27">
        <v>1</v>
      </c>
      <c r="AE69" s="28">
        <v>31097.154662385845</v>
      </c>
      <c r="AF69" s="14">
        <v>11177273.59</v>
      </c>
      <c r="AG69" s="14">
        <v>14759201.26</v>
      </c>
      <c r="AH69" s="14">
        <v>11075908.690000001</v>
      </c>
      <c r="AI69" s="14">
        <v>375</v>
      </c>
      <c r="AJ69" s="14">
        <v>397</v>
      </c>
      <c r="AK69" s="14">
        <v>421</v>
      </c>
      <c r="AL69" s="14">
        <v>29806.062906666666</v>
      </c>
      <c r="AM69" s="14">
        <v>37176.829370277075</v>
      </c>
      <c r="AN69" s="14">
        <v>26308.571710213779</v>
      </c>
    </row>
    <row r="70" spans="2:40" ht="30" x14ac:dyDescent="0.25">
      <c r="B70" s="18">
        <v>14</v>
      </c>
      <c r="C70" s="55">
        <v>60</v>
      </c>
      <c r="D70" s="29" t="s">
        <v>32</v>
      </c>
      <c r="E70" s="20">
        <f t="shared" si="0"/>
        <v>223651500</v>
      </c>
      <c r="F70" s="20">
        <v>227023527</v>
      </c>
      <c r="G70" s="21">
        <f t="shared" si="1"/>
        <v>1.015077147934818</v>
      </c>
      <c r="H70" s="22" t="s">
        <v>28</v>
      </c>
      <c r="I70" s="22"/>
      <c r="J70" s="22"/>
      <c r="K70" s="22"/>
      <c r="L70" s="22"/>
      <c r="M70" s="23">
        <v>231366400</v>
      </c>
      <c r="N70" s="24">
        <v>7714900</v>
      </c>
      <c r="O70" s="35">
        <v>223651500</v>
      </c>
      <c r="P70" s="10">
        <v>3517</v>
      </c>
      <c r="Q70" s="25">
        <v>178921200</v>
      </c>
      <c r="R70" s="25">
        <v>48102326.751343936</v>
      </c>
      <c r="S70" s="25">
        <v>227023526.75134394</v>
      </c>
      <c r="T70" s="25"/>
      <c r="U70" s="25"/>
      <c r="V70" s="25">
        <v>227023527</v>
      </c>
      <c r="W70" s="26">
        <v>1.015077147934818</v>
      </c>
      <c r="X70" s="27">
        <v>9314.6757144000003</v>
      </c>
      <c r="Y70" s="27">
        <v>5382.9610000000002</v>
      </c>
      <c r="Z70" s="10">
        <v>1.2</v>
      </c>
      <c r="AA70" s="10">
        <v>1.03</v>
      </c>
      <c r="AB70" s="27">
        <v>1.4</v>
      </c>
      <c r="AC70" s="10">
        <v>1</v>
      </c>
      <c r="AD70" s="27">
        <v>1</v>
      </c>
      <c r="AE70" s="28">
        <v>14940.491231458773</v>
      </c>
      <c r="AF70" s="14">
        <v>8927330.7699999996</v>
      </c>
      <c r="AG70" s="14">
        <v>12943666.34</v>
      </c>
      <c r="AH70" s="14">
        <v>11971642.93</v>
      </c>
      <c r="AI70" s="14">
        <v>766</v>
      </c>
      <c r="AJ70" s="14">
        <v>758</v>
      </c>
      <c r="AK70" s="14">
        <v>744</v>
      </c>
      <c r="AL70" s="14">
        <v>11654.478812010444</v>
      </c>
      <c r="AM70" s="14">
        <v>17076.076965699209</v>
      </c>
      <c r="AN70" s="14">
        <v>16090.917916666665</v>
      </c>
    </row>
    <row r="71" spans="2:40" x14ac:dyDescent="0.25">
      <c r="B71" s="18">
        <v>81</v>
      </c>
      <c r="C71" s="55">
        <v>61</v>
      </c>
      <c r="D71" s="29" t="s">
        <v>116</v>
      </c>
      <c r="E71" s="20">
        <f t="shared" si="0"/>
        <v>111187500</v>
      </c>
      <c r="F71" s="20">
        <v>114421632</v>
      </c>
      <c r="G71" s="21">
        <f t="shared" si="1"/>
        <v>1.0290871938561104</v>
      </c>
      <c r="H71" s="22" t="s">
        <v>78</v>
      </c>
      <c r="I71" s="22"/>
      <c r="J71" s="22"/>
      <c r="K71" s="22"/>
      <c r="L71" s="22"/>
      <c r="M71" s="23">
        <v>118063200</v>
      </c>
      <c r="N71" s="24">
        <v>6875700</v>
      </c>
      <c r="O71" s="35">
        <v>111187500</v>
      </c>
      <c r="P71" s="10">
        <v>3196</v>
      </c>
      <c r="Q71" s="25">
        <v>88950000</v>
      </c>
      <c r="R71" s="25">
        <v>25471632.366876278</v>
      </c>
      <c r="S71" s="25">
        <v>114421632.36687627</v>
      </c>
      <c r="T71" s="25"/>
      <c r="U71" s="25"/>
      <c r="V71" s="25">
        <v>114421632</v>
      </c>
      <c r="W71" s="26">
        <v>1.0290871938561104</v>
      </c>
      <c r="X71" s="27">
        <v>4932.4016412000001</v>
      </c>
      <c r="Y71" s="27">
        <v>3492.2129999999997</v>
      </c>
      <c r="Z71" s="10">
        <v>1.2</v>
      </c>
      <c r="AA71" s="10">
        <v>1.07</v>
      </c>
      <c r="AB71" s="27">
        <v>1.1000000000000001</v>
      </c>
      <c r="AC71" s="10">
        <v>1</v>
      </c>
      <c r="AD71" s="27">
        <v>1</v>
      </c>
      <c r="AE71" s="28">
        <v>1294.802616157687</v>
      </c>
      <c r="AF71" s="14">
        <v>663885.32999999996</v>
      </c>
      <c r="AG71" s="14">
        <v>1019516.67</v>
      </c>
      <c r="AH71" s="14">
        <v>971566.64</v>
      </c>
      <c r="AI71" s="14">
        <v>647</v>
      </c>
      <c r="AJ71" s="14">
        <v>707</v>
      </c>
      <c r="AK71" s="14">
        <v>686</v>
      </c>
      <c r="AL71" s="14">
        <v>1026.0978825347759</v>
      </c>
      <c r="AM71" s="14">
        <v>1442.0320650636493</v>
      </c>
      <c r="AN71" s="14">
        <v>1416.2779008746356</v>
      </c>
    </row>
    <row r="72" spans="2:40" x14ac:dyDescent="0.25">
      <c r="B72" s="18">
        <v>73</v>
      </c>
      <c r="C72" s="55">
        <v>62</v>
      </c>
      <c r="D72" s="29" t="s">
        <v>107</v>
      </c>
      <c r="E72" s="20">
        <f t="shared" si="0"/>
        <v>69781200</v>
      </c>
      <c r="F72" s="20">
        <v>72961989</v>
      </c>
      <c r="G72" s="21">
        <f t="shared" si="1"/>
        <v>1.0455823223639404</v>
      </c>
      <c r="H72" s="22" t="s">
        <v>103</v>
      </c>
      <c r="I72" s="22"/>
      <c r="J72" s="22"/>
      <c r="K72" s="22"/>
      <c r="L72" s="22"/>
      <c r="M72" s="23">
        <v>78180210</v>
      </c>
      <c r="N72" s="24">
        <v>8399010</v>
      </c>
      <c r="O72" s="35">
        <v>69781200</v>
      </c>
      <c r="P72" s="10">
        <v>2156</v>
      </c>
      <c r="Q72" s="25">
        <v>55824960</v>
      </c>
      <c r="R72" s="25">
        <v>17137029.153342597</v>
      </c>
      <c r="S72" s="25">
        <v>72961989.153342605</v>
      </c>
      <c r="T72" s="25"/>
      <c r="U72" s="25"/>
      <c r="V72" s="25">
        <v>72961989</v>
      </c>
      <c r="W72" s="26">
        <v>1.0455823223639404</v>
      </c>
      <c r="X72" s="27">
        <v>3318.4646160000007</v>
      </c>
      <c r="Y72" s="27">
        <v>2584.4740000000006</v>
      </c>
      <c r="Z72" s="10">
        <v>1</v>
      </c>
      <c r="AA72" s="10">
        <v>1.07</v>
      </c>
      <c r="AB72" s="27">
        <v>1.2</v>
      </c>
      <c r="AC72" s="10">
        <v>1</v>
      </c>
      <c r="AD72" s="27">
        <v>1</v>
      </c>
      <c r="AE72" s="28">
        <v>2091.1686178618274</v>
      </c>
      <c r="AF72" s="14">
        <v>1001200</v>
      </c>
      <c r="AG72" s="14">
        <v>885597.14</v>
      </c>
      <c r="AH72" s="14">
        <v>425000</v>
      </c>
      <c r="AI72" s="14">
        <v>390</v>
      </c>
      <c r="AJ72" s="14">
        <v>360</v>
      </c>
      <c r="AK72" s="14">
        <v>341</v>
      </c>
      <c r="AL72" s="14">
        <v>2567.1794871794873</v>
      </c>
      <c r="AM72" s="14">
        <v>2459.9920555555555</v>
      </c>
      <c r="AN72" s="14">
        <v>1246.3343108504398</v>
      </c>
    </row>
    <row r="73" spans="2:40" x14ac:dyDescent="0.25">
      <c r="B73" s="18">
        <v>97</v>
      </c>
      <c r="C73" s="55">
        <v>63</v>
      </c>
      <c r="D73" s="29" t="s">
        <v>132</v>
      </c>
      <c r="E73" s="20">
        <f t="shared" si="0"/>
        <v>168523700</v>
      </c>
      <c r="F73" s="20">
        <v>171646557</v>
      </c>
      <c r="G73" s="21">
        <f t="shared" si="1"/>
        <v>1.0185306685116573</v>
      </c>
      <c r="H73" s="22" t="s">
        <v>26</v>
      </c>
      <c r="I73" s="22"/>
      <c r="J73" s="22"/>
      <c r="K73" s="22"/>
      <c r="L73" s="22"/>
      <c r="M73" s="23">
        <v>177167800</v>
      </c>
      <c r="N73" s="24">
        <v>8644100</v>
      </c>
      <c r="O73" s="35">
        <v>168523700</v>
      </c>
      <c r="P73" s="10">
        <v>3491</v>
      </c>
      <c r="Q73" s="25">
        <v>134818960</v>
      </c>
      <c r="R73" s="25">
        <v>36827596.821057983</v>
      </c>
      <c r="S73" s="25">
        <v>171646556.82105798</v>
      </c>
      <c r="T73" s="25"/>
      <c r="U73" s="25"/>
      <c r="V73" s="25">
        <v>171646557</v>
      </c>
      <c r="W73" s="26">
        <v>1.0185306685116573</v>
      </c>
      <c r="X73" s="27">
        <v>7131.4039236000017</v>
      </c>
      <c r="Y73" s="27">
        <v>5049.139000000001</v>
      </c>
      <c r="Z73" s="10">
        <v>1.2</v>
      </c>
      <c r="AA73" s="10">
        <v>1.07</v>
      </c>
      <c r="AB73" s="27">
        <v>1.1000000000000001</v>
      </c>
      <c r="AC73" s="10">
        <v>1</v>
      </c>
      <c r="AD73" s="27">
        <v>1</v>
      </c>
      <c r="AE73" s="28">
        <v>1121.2433568643016</v>
      </c>
      <c r="AF73" s="14">
        <v>852440.14</v>
      </c>
      <c r="AG73" s="14">
        <v>737961.5</v>
      </c>
      <c r="AH73" s="14">
        <v>688092.61</v>
      </c>
      <c r="AI73" s="14">
        <v>533</v>
      </c>
      <c r="AJ73" s="14">
        <v>819</v>
      </c>
      <c r="AK73" s="14">
        <v>797</v>
      </c>
      <c r="AL73" s="14">
        <v>1599.3248405253285</v>
      </c>
      <c r="AM73" s="14">
        <v>901.05189255189259</v>
      </c>
      <c r="AN73" s="14">
        <v>863.35333751568385</v>
      </c>
    </row>
    <row r="74" spans="2:40" x14ac:dyDescent="0.25">
      <c r="B74" s="18">
        <v>45</v>
      </c>
      <c r="C74" s="55">
        <v>64</v>
      </c>
      <c r="D74" s="29" t="s">
        <v>74</v>
      </c>
      <c r="E74" s="20">
        <f t="shared" si="0"/>
        <v>70445000</v>
      </c>
      <c r="F74" s="20">
        <v>73545647</v>
      </c>
      <c r="G74" s="21">
        <f t="shared" si="1"/>
        <v>1.0440151466239316</v>
      </c>
      <c r="H74" s="22" t="s">
        <v>47</v>
      </c>
      <c r="I74" s="22"/>
      <c r="J74" s="22"/>
      <c r="K74" s="22"/>
      <c r="L74" s="22"/>
      <c r="M74" s="23">
        <v>74279200</v>
      </c>
      <c r="N74" s="24">
        <v>3834200</v>
      </c>
      <c r="O74" s="35">
        <v>70445000</v>
      </c>
      <c r="P74" s="10">
        <v>1970</v>
      </c>
      <c r="Q74" s="25">
        <v>56356000</v>
      </c>
      <c r="R74" s="25">
        <v>17189647.003922869</v>
      </c>
      <c r="S74" s="25">
        <v>73545647.003922865</v>
      </c>
      <c r="T74" s="25"/>
      <c r="U74" s="25"/>
      <c r="V74" s="25">
        <v>73545647</v>
      </c>
      <c r="W74" s="26">
        <v>1.0440151466239316</v>
      </c>
      <c r="X74" s="27">
        <v>3328.6536910000009</v>
      </c>
      <c r="Y74" s="27">
        <v>2828.0830000000001</v>
      </c>
      <c r="Z74" s="10">
        <v>1</v>
      </c>
      <c r="AA74" s="10">
        <v>1.07</v>
      </c>
      <c r="AB74" s="27">
        <v>1.1000000000000001</v>
      </c>
      <c r="AC74" s="10">
        <v>1</v>
      </c>
      <c r="AD74" s="27">
        <v>1</v>
      </c>
      <c r="AE74" s="28">
        <v>1205.0978365919225</v>
      </c>
      <c r="AF74" s="14">
        <v>211000</v>
      </c>
      <c r="AG74" s="14">
        <v>413391.47</v>
      </c>
      <c r="AH74" s="14">
        <v>521500</v>
      </c>
      <c r="AI74" s="14">
        <v>258</v>
      </c>
      <c r="AJ74" s="14">
        <v>337</v>
      </c>
      <c r="AK74" s="14">
        <v>332</v>
      </c>
      <c r="AL74" s="14">
        <v>817.82945736434112</v>
      </c>
      <c r="AM74" s="14">
        <v>1226.6809198813055</v>
      </c>
      <c r="AN74" s="14">
        <v>1570.7831325301204</v>
      </c>
    </row>
    <row r="75" spans="2:40" x14ac:dyDescent="0.25">
      <c r="B75" s="18">
        <v>1</v>
      </c>
      <c r="C75" s="55">
        <v>65</v>
      </c>
      <c r="D75" s="29" t="s">
        <v>11</v>
      </c>
      <c r="E75" s="20">
        <f t="shared" si="0"/>
        <v>17130400</v>
      </c>
      <c r="F75" s="20">
        <v>20059419</v>
      </c>
      <c r="G75" s="21">
        <f t="shared" si="1"/>
        <v>1.1709836706837826</v>
      </c>
      <c r="H75" s="22" t="s">
        <v>12</v>
      </c>
      <c r="I75" s="22" t="b">
        <v>1</v>
      </c>
      <c r="J75" s="22" t="b">
        <v>1</v>
      </c>
      <c r="K75" s="22"/>
      <c r="L75" s="22"/>
      <c r="M75" s="23">
        <v>18119700</v>
      </c>
      <c r="N75" s="24">
        <v>989300</v>
      </c>
      <c r="O75" s="35">
        <v>17130400</v>
      </c>
      <c r="P75" s="10">
        <v>376</v>
      </c>
      <c r="Q75" s="25">
        <v>15417360</v>
      </c>
      <c r="R75" s="25">
        <v>4642058.6722814701</v>
      </c>
      <c r="S75" s="25">
        <v>20059418.67228147</v>
      </c>
      <c r="T75" s="25"/>
      <c r="U75" s="25"/>
      <c r="V75" s="25">
        <v>20059419</v>
      </c>
      <c r="W75" s="26">
        <v>1.1709836706837826</v>
      </c>
      <c r="X75" s="27">
        <v>898.90186399999993</v>
      </c>
      <c r="Y75" s="27">
        <v>600.06799999999998</v>
      </c>
      <c r="Z75" s="10">
        <v>1</v>
      </c>
      <c r="AA75" s="10">
        <v>1.07</v>
      </c>
      <c r="AB75" s="27">
        <v>1.4</v>
      </c>
      <c r="AC75" s="10">
        <v>1</v>
      </c>
      <c r="AD75" s="27">
        <v>1</v>
      </c>
      <c r="AE75" s="28">
        <v>18159.637328623758</v>
      </c>
      <c r="AF75" s="14">
        <v>393446.23</v>
      </c>
      <c r="AG75" s="14">
        <v>1465288.54</v>
      </c>
      <c r="AH75" s="14">
        <v>884457.11</v>
      </c>
      <c r="AI75" s="14">
        <v>52</v>
      </c>
      <c r="AJ75" s="14">
        <v>49</v>
      </c>
      <c r="AK75" s="14">
        <v>52</v>
      </c>
      <c r="AL75" s="14">
        <v>7566.2736538461531</v>
      </c>
      <c r="AM75" s="14">
        <v>29903.847755102041</v>
      </c>
      <c r="AN75" s="14">
        <v>17008.790576923078</v>
      </c>
    </row>
    <row r="76" spans="2:40" x14ac:dyDescent="0.25">
      <c r="B76" s="18">
        <v>84</v>
      </c>
      <c r="C76" s="55">
        <v>66</v>
      </c>
      <c r="D76" s="29" t="s">
        <v>119</v>
      </c>
      <c r="E76" s="20">
        <f t="shared" ref="E76:E139" si="2">O76</f>
        <v>52123200</v>
      </c>
      <c r="F76" s="20">
        <v>55024402</v>
      </c>
      <c r="G76" s="21">
        <f t="shared" ref="G76:G139" si="3">W76</f>
        <v>1.0556604812537598</v>
      </c>
      <c r="H76" s="22" t="s">
        <v>101</v>
      </c>
      <c r="I76" s="22"/>
      <c r="J76" s="22"/>
      <c r="K76" s="22"/>
      <c r="L76" s="22"/>
      <c r="M76" s="23">
        <v>55931600</v>
      </c>
      <c r="N76" s="24">
        <v>3808400</v>
      </c>
      <c r="O76" s="35">
        <v>52123200</v>
      </c>
      <c r="P76" s="10">
        <v>1236</v>
      </c>
      <c r="Q76" s="25">
        <v>41698560</v>
      </c>
      <c r="R76" s="25">
        <v>13325842.396485966</v>
      </c>
      <c r="S76" s="25">
        <v>55024402.396485969</v>
      </c>
      <c r="T76" s="25"/>
      <c r="U76" s="25"/>
      <c r="V76" s="25">
        <v>55024402</v>
      </c>
      <c r="W76" s="26">
        <v>1.0556604812537598</v>
      </c>
      <c r="X76" s="27">
        <v>2580.4552280000003</v>
      </c>
      <c r="Y76" s="27">
        <v>1855.1079999999999</v>
      </c>
      <c r="Z76" s="10">
        <v>1</v>
      </c>
      <c r="AA76" s="10">
        <v>1.07</v>
      </c>
      <c r="AB76" s="27">
        <v>1.3</v>
      </c>
      <c r="AC76" s="10">
        <v>1</v>
      </c>
      <c r="AD76" s="27">
        <v>1</v>
      </c>
      <c r="AE76" s="28">
        <v>6113.6747367727321</v>
      </c>
      <c r="AF76" s="14">
        <v>1004901.32</v>
      </c>
      <c r="AG76" s="14">
        <v>1460042.71</v>
      </c>
      <c r="AH76" s="14">
        <v>2319918.6500000004</v>
      </c>
      <c r="AI76" s="14">
        <v>281</v>
      </c>
      <c r="AJ76" s="14">
        <v>268</v>
      </c>
      <c r="AK76" s="14">
        <v>249</v>
      </c>
      <c r="AL76" s="14">
        <v>3576.1612811387899</v>
      </c>
      <c r="AM76" s="14">
        <v>5447.9205597014925</v>
      </c>
      <c r="AN76" s="14">
        <v>9316.9423694779125</v>
      </c>
    </row>
    <row r="77" spans="2:40" x14ac:dyDescent="0.25">
      <c r="B77" s="18">
        <v>102</v>
      </c>
      <c r="C77" s="55">
        <v>67</v>
      </c>
      <c r="D77" s="29" t="s">
        <v>137</v>
      </c>
      <c r="E77" s="20">
        <f t="shared" si="2"/>
        <v>69326000</v>
      </c>
      <c r="F77" s="20">
        <v>72150978</v>
      </c>
      <c r="G77" s="21">
        <f t="shared" si="3"/>
        <v>1.0407491814845775</v>
      </c>
      <c r="H77" s="22" t="s">
        <v>34</v>
      </c>
      <c r="I77" s="22"/>
      <c r="J77" s="22"/>
      <c r="K77" s="22"/>
      <c r="L77" s="22"/>
      <c r="M77" s="23">
        <v>74164300</v>
      </c>
      <c r="N77" s="24">
        <v>4838300</v>
      </c>
      <c r="O77" s="35">
        <v>69326000</v>
      </c>
      <c r="P77" s="10">
        <v>1313</v>
      </c>
      <c r="Q77" s="25">
        <v>55460800</v>
      </c>
      <c r="R77" s="25">
        <v>16690177.755599819</v>
      </c>
      <c r="S77" s="25">
        <v>72150977.755599827</v>
      </c>
      <c r="T77" s="25"/>
      <c r="U77" s="25"/>
      <c r="V77" s="25">
        <v>72150978</v>
      </c>
      <c r="W77" s="26">
        <v>1.0407491814845775</v>
      </c>
      <c r="X77" s="27">
        <v>3231.9349999999999</v>
      </c>
      <c r="Y77" s="27">
        <v>2157.5</v>
      </c>
      <c r="Z77" s="10">
        <v>1</v>
      </c>
      <c r="AA77" s="10">
        <v>1.07</v>
      </c>
      <c r="AB77" s="27">
        <v>1.4</v>
      </c>
      <c r="AC77" s="10">
        <v>1</v>
      </c>
      <c r="AD77" s="27">
        <v>1</v>
      </c>
      <c r="AE77" s="28">
        <v>10047.020165358294</v>
      </c>
      <c r="AF77" s="14">
        <v>2989253.4400000004</v>
      </c>
      <c r="AG77" s="14">
        <v>6110133.4500000002</v>
      </c>
      <c r="AH77" s="14">
        <v>1584786.04</v>
      </c>
      <c r="AI77" s="14">
        <v>360</v>
      </c>
      <c r="AJ77" s="14">
        <v>345</v>
      </c>
      <c r="AK77" s="14">
        <v>384</v>
      </c>
      <c r="AL77" s="14">
        <v>8303.4817777777789</v>
      </c>
      <c r="AM77" s="14">
        <v>17710.531739130434</v>
      </c>
      <c r="AN77" s="14">
        <v>4127.0469791666665</v>
      </c>
    </row>
    <row r="78" spans="2:40" ht="30" x14ac:dyDescent="0.25">
      <c r="B78" s="18">
        <v>25</v>
      </c>
      <c r="C78" s="55">
        <v>68</v>
      </c>
      <c r="D78" s="29" t="s">
        <v>46</v>
      </c>
      <c r="E78" s="20">
        <f t="shared" si="2"/>
        <v>75702600</v>
      </c>
      <c r="F78" s="20">
        <v>78521342</v>
      </c>
      <c r="G78" s="21">
        <f t="shared" si="3"/>
        <v>1.0372344185330225</v>
      </c>
      <c r="H78" s="22" t="s">
        <v>47</v>
      </c>
      <c r="I78" s="22"/>
      <c r="J78" s="22"/>
      <c r="K78" s="22"/>
      <c r="L78" s="22"/>
      <c r="M78" s="23">
        <v>80517425</v>
      </c>
      <c r="N78" s="24">
        <v>4814825</v>
      </c>
      <c r="O78" s="35">
        <v>75702600</v>
      </c>
      <c r="P78" s="10">
        <v>2377</v>
      </c>
      <c r="Q78" s="25">
        <v>60562080</v>
      </c>
      <c r="R78" s="25">
        <v>17959262.292437989</v>
      </c>
      <c r="S78" s="25">
        <v>78521342.292437986</v>
      </c>
      <c r="T78" s="25"/>
      <c r="U78" s="25"/>
      <c r="V78" s="25">
        <v>78521342</v>
      </c>
      <c r="W78" s="26">
        <v>1.0372344185330225</v>
      </c>
      <c r="X78" s="27">
        <v>3477.6842540000016</v>
      </c>
      <c r="Y78" s="27">
        <v>2954.7020000000007</v>
      </c>
      <c r="Z78" s="10">
        <v>1</v>
      </c>
      <c r="AA78" s="10">
        <v>1.07</v>
      </c>
      <c r="AB78" s="27">
        <v>1.1000000000000001</v>
      </c>
      <c r="AC78" s="10">
        <v>1</v>
      </c>
      <c r="AD78" s="27">
        <v>1</v>
      </c>
      <c r="AE78" s="28">
        <v>1720.7730803228649</v>
      </c>
      <c r="AF78" s="14">
        <v>582978</v>
      </c>
      <c r="AG78" s="14">
        <v>364768.65</v>
      </c>
      <c r="AH78" s="14">
        <v>745437.26</v>
      </c>
      <c r="AI78" s="14">
        <v>306</v>
      </c>
      <c r="AJ78" s="14">
        <v>349</v>
      </c>
      <c r="AK78" s="14">
        <v>337</v>
      </c>
      <c r="AL78" s="14">
        <v>1905.1568627450981</v>
      </c>
      <c r="AM78" s="14">
        <v>1045.1823782234958</v>
      </c>
      <c r="AN78" s="14">
        <v>2211.98</v>
      </c>
    </row>
    <row r="79" spans="2:40" ht="30" x14ac:dyDescent="0.25">
      <c r="B79" s="18">
        <v>141</v>
      </c>
      <c r="C79" s="55">
        <v>69</v>
      </c>
      <c r="D79" s="29" t="s">
        <v>178</v>
      </c>
      <c r="E79" s="20">
        <f t="shared" si="2"/>
        <v>20584400</v>
      </c>
      <c r="F79" s="20">
        <v>23350032</v>
      </c>
      <c r="G79" s="21">
        <f t="shared" si="3"/>
        <v>1.1343557234573176</v>
      </c>
      <c r="H79" s="22" t="s">
        <v>12</v>
      </c>
      <c r="I79" s="22" t="b">
        <v>1</v>
      </c>
      <c r="J79" s="22" t="b">
        <v>1</v>
      </c>
      <c r="K79" s="22"/>
      <c r="L79" s="22" t="b">
        <v>1</v>
      </c>
      <c r="M79" s="23">
        <v>21460300</v>
      </c>
      <c r="N79" s="24">
        <v>875900</v>
      </c>
      <c r="O79" s="35">
        <v>20584400</v>
      </c>
      <c r="P79" s="10">
        <v>775</v>
      </c>
      <c r="Q79" s="25">
        <v>18525960</v>
      </c>
      <c r="R79" s="25">
        <v>4824071.9539348083</v>
      </c>
      <c r="S79" s="25">
        <v>23350031.953934807</v>
      </c>
      <c r="T79" s="25"/>
      <c r="U79" s="25"/>
      <c r="V79" s="25">
        <v>23350032</v>
      </c>
      <c r="W79" s="26">
        <v>1.1343557234573176</v>
      </c>
      <c r="X79" s="27">
        <v>934.14745000000005</v>
      </c>
      <c r="Y79" s="27">
        <v>873.03499999999997</v>
      </c>
      <c r="Z79" s="10">
        <v>1</v>
      </c>
      <c r="AA79" s="10">
        <v>1.07</v>
      </c>
      <c r="AB79" s="27">
        <v>1</v>
      </c>
      <c r="AC79" s="10">
        <v>1</v>
      </c>
      <c r="AD79" s="27">
        <v>1</v>
      </c>
      <c r="AE79" s="28">
        <v>0</v>
      </c>
      <c r="AF79" s="14">
        <v>0</v>
      </c>
      <c r="AG79" s="14">
        <v>0</v>
      </c>
      <c r="AH79" s="14">
        <v>0</v>
      </c>
      <c r="AI79" s="14">
        <v>43</v>
      </c>
      <c r="AJ79" s="14">
        <v>64</v>
      </c>
      <c r="AK79" s="14">
        <v>63</v>
      </c>
      <c r="AL79" s="14">
        <v>0</v>
      </c>
      <c r="AM79" s="14">
        <v>0</v>
      </c>
      <c r="AN79" s="14">
        <v>0</v>
      </c>
    </row>
    <row r="80" spans="2:40" x14ac:dyDescent="0.25">
      <c r="B80" s="18">
        <v>123</v>
      </c>
      <c r="C80" s="55">
        <v>70</v>
      </c>
      <c r="D80" s="29" t="s">
        <v>159</v>
      </c>
      <c r="E80" s="20">
        <f t="shared" si="2"/>
        <v>108884400</v>
      </c>
      <c r="F80" s="20">
        <v>111560570</v>
      </c>
      <c r="G80" s="21">
        <f t="shared" si="3"/>
        <v>1.0245780816823282</v>
      </c>
      <c r="H80" s="22" t="s">
        <v>16</v>
      </c>
      <c r="I80" s="22"/>
      <c r="J80" s="22"/>
      <c r="K80" s="22"/>
      <c r="L80" s="22"/>
      <c r="M80" s="23">
        <v>117096400</v>
      </c>
      <c r="N80" s="24">
        <v>8212000</v>
      </c>
      <c r="O80" s="35">
        <v>108884400</v>
      </c>
      <c r="P80" s="10">
        <v>2262</v>
      </c>
      <c r="Q80" s="25">
        <v>87107520</v>
      </c>
      <c r="R80" s="25">
        <v>24453049.67713131</v>
      </c>
      <c r="S80" s="25">
        <v>111560569.67713131</v>
      </c>
      <c r="T80" s="25"/>
      <c r="U80" s="25"/>
      <c r="V80" s="25">
        <v>111560570</v>
      </c>
      <c r="W80" s="26">
        <v>1.0245780816823282</v>
      </c>
      <c r="X80" s="27">
        <v>4735.1603000000005</v>
      </c>
      <c r="Y80" s="27">
        <v>3642.431</v>
      </c>
      <c r="Z80" s="10">
        <v>1</v>
      </c>
      <c r="AA80" s="10">
        <v>1</v>
      </c>
      <c r="AB80" s="27">
        <v>1.3</v>
      </c>
      <c r="AC80" s="10">
        <v>1</v>
      </c>
      <c r="AD80" s="27">
        <v>1</v>
      </c>
      <c r="AE80" s="28">
        <v>7989.596707175443</v>
      </c>
      <c r="AF80" s="14">
        <v>1294678</v>
      </c>
      <c r="AG80" s="14">
        <v>3435581.61</v>
      </c>
      <c r="AH80" s="14">
        <v>5050490.66</v>
      </c>
      <c r="AI80" s="14">
        <v>425</v>
      </c>
      <c r="AJ80" s="14">
        <v>411</v>
      </c>
      <c r="AK80" s="14">
        <v>402</v>
      </c>
      <c r="AL80" s="14">
        <v>3046.3011764705884</v>
      </c>
      <c r="AM80" s="14">
        <v>8359.0793430656922</v>
      </c>
      <c r="AN80" s="14">
        <v>12563.40960199005</v>
      </c>
    </row>
    <row r="81" spans="2:40" x14ac:dyDescent="0.25">
      <c r="B81" s="18">
        <v>101</v>
      </c>
      <c r="C81" s="55">
        <v>71</v>
      </c>
      <c r="D81" s="29" t="s">
        <v>136</v>
      </c>
      <c r="E81" s="20">
        <f t="shared" si="2"/>
        <v>44048000</v>
      </c>
      <c r="F81" s="20">
        <v>46650325</v>
      </c>
      <c r="G81" s="21">
        <f t="shared" si="3"/>
        <v>1.0590793044603859</v>
      </c>
      <c r="H81" s="22" t="s">
        <v>43</v>
      </c>
      <c r="I81" s="22"/>
      <c r="J81" s="22"/>
      <c r="K81" s="22"/>
      <c r="L81" s="22"/>
      <c r="M81" s="23">
        <v>47980300</v>
      </c>
      <c r="N81" s="24">
        <v>3932300</v>
      </c>
      <c r="O81" s="35">
        <v>44048000</v>
      </c>
      <c r="P81" s="10">
        <v>1455</v>
      </c>
      <c r="Q81" s="25">
        <v>35238400</v>
      </c>
      <c r="R81" s="25">
        <v>11411925.202871079</v>
      </c>
      <c r="S81" s="25">
        <v>46650325.202871077</v>
      </c>
      <c r="T81" s="25"/>
      <c r="U81" s="25"/>
      <c r="V81" s="25">
        <v>46650325</v>
      </c>
      <c r="W81" s="26">
        <v>1.0590793044603859</v>
      </c>
      <c r="X81" s="27">
        <v>2209.8386860000001</v>
      </c>
      <c r="Y81" s="27">
        <v>1877.5179999999996</v>
      </c>
      <c r="Z81" s="10">
        <v>1</v>
      </c>
      <c r="AA81" s="10">
        <v>1.07</v>
      </c>
      <c r="AB81" s="27">
        <v>1.1000000000000001</v>
      </c>
      <c r="AC81" s="10">
        <v>1</v>
      </c>
      <c r="AD81" s="27">
        <v>1</v>
      </c>
      <c r="AE81" s="28">
        <v>872.39119119663826</v>
      </c>
      <c r="AF81" s="14">
        <v>100000</v>
      </c>
      <c r="AG81" s="14">
        <v>80233.33</v>
      </c>
      <c r="AH81" s="14">
        <v>371536.67</v>
      </c>
      <c r="AI81" s="14">
        <v>197</v>
      </c>
      <c r="AJ81" s="14">
        <v>206</v>
      </c>
      <c r="AK81" s="14">
        <v>216</v>
      </c>
      <c r="AL81" s="14">
        <v>507.61421319796955</v>
      </c>
      <c r="AM81" s="14">
        <v>389.48218446601942</v>
      </c>
      <c r="AN81" s="14">
        <v>1720.0771759259258</v>
      </c>
    </row>
    <row r="82" spans="2:40" x14ac:dyDescent="0.25">
      <c r="B82" s="18">
        <v>34</v>
      </c>
      <c r="C82" s="55">
        <v>72</v>
      </c>
      <c r="D82" s="29" t="s">
        <v>60</v>
      </c>
      <c r="E82" s="20">
        <f t="shared" si="2"/>
        <v>67282900</v>
      </c>
      <c r="F82" s="20">
        <v>69723256</v>
      </c>
      <c r="G82" s="21">
        <f t="shared" si="3"/>
        <v>1.0362700769565734</v>
      </c>
      <c r="H82" s="22" t="s">
        <v>61</v>
      </c>
      <c r="I82" s="22"/>
      <c r="J82" s="22"/>
      <c r="K82" s="22"/>
      <c r="L82" s="22"/>
      <c r="M82" s="23">
        <v>72208100</v>
      </c>
      <c r="N82" s="24">
        <v>4925200</v>
      </c>
      <c r="O82" s="35">
        <v>67282900</v>
      </c>
      <c r="P82" s="10">
        <v>1872</v>
      </c>
      <c r="Q82" s="25">
        <v>53826320</v>
      </c>
      <c r="R82" s="25">
        <v>15896935.96086143</v>
      </c>
      <c r="S82" s="25">
        <v>69723255.96086143</v>
      </c>
      <c r="T82" s="25"/>
      <c r="U82" s="25"/>
      <c r="V82" s="25">
        <v>69723256</v>
      </c>
      <c r="W82" s="26">
        <v>1.0362700769565734</v>
      </c>
      <c r="X82" s="27">
        <v>3078.3293310000004</v>
      </c>
      <c r="Y82" s="27">
        <v>2615.4029999999998</v>
      </c>
      <c r="Z82" s="10">
        <v>1</v>
      </c>
      <c r="AA82" s="10">
        <v>1.07</v>
      </c>
      <c r="AB82" s="27">
        <v>1.1000000000000001</v>
      </c>
      <c r="AC82" s="10">
        <v>1</v>
      </c>
      <c r="AD82" s="27">
        <v>1</v>
      </c>
      <c r="AE82" s="28">
        <v>947.31799161769322</v>
      </c>
      <c r="AF82" s="14">
        <v>32903.83</v>
      </c>
      <c r="AG82" s="14">
        <v>188434.06</v>
      </c>
      <c r="AH82" s="14">
        <v>782000</v>
      </c>
      <c r="AI82" s="14">
        <v>350</v>
      </c>
      <c r="AJ82" s="14">
        <v>358</v>
      </c>
      <c r="AK82" s="14">
        <v>352</v>
      </c>
      <c r="AL82" s="14">
        <v>94.010942857142865</v>
      </c>
      <c r="AM82" s="14">
        <v>526.35212290502795</v>
      </c>
      <c r="AN82" s="14">
        <v>2221.590909090909</v>
      </c>
    </row>
    <row r="83" spans="2:40" x14ac:dyDescent="0.25">
      <c r="B83" s="18">
        <v>57</v>
      </c>
      <c r="C83" s="55">
        <v>73</v>
      </c>
      <c r="D83" s="29" t="s">
        <v>89</v>
      </c>
      <c r="E83" s="20">
        <f t="shared" si="2"/>
        <v>241896300</v>
      </c>
      <c r="F83" s="20">
        <v>244274348</v>
      </c>
      <c r="G83" s="21">
        <f t="shared" si="3"/>
        <v>1.0098308560178044</v>
      </c>
      <c r="H83" s="22" t="s">
        <v>34</v>
      </c>
      <c r="I83" s="22"/>
      <c r="J83" s="22"/>
      <c r="K83" s="22"/>
      <c r="L83" s="22"/>
      <c r="M83" s="23">
        <v>254392800</v>
      </c>
      <c r="N83" s="24">
        <v>12496500</v>
      </c>
      <c r="O83" s="35">
        <v>241896300</v>
      </c>
      <c r="P83" s="10">
        <v>4664</v>
      </c>
      <c r="Q83" s="25">
        <v>193517040</v>
      </c>
      <c r="R83" s="25">
        <v>50757307.696539626</v>
      </c>
      <c r="S83" s="25">
        <v>244274347.69653964</v>
      </c>
      <c r="T83" s="25"/>
      <c r="U83" s="25"/>
      <c r="V83" s="25">
        <v>244274348</v>
      </c>
      <c r="W83" s="26">
        <v>1.0098308560178044</v>
      </c>
      <c r="X83" s="27">
        <v>9828.7940159999998</v>
      </c>
      <c r="Y83" s="27">
        <v>6379.0199999999995</v>
      </c>
      <c r="Z83" s="10">
        <v>1.2</v>
      </c>
      <c r="AA83" s="10">
        <v>1.07</v>
      </c>
      <c r="AB83" s="27">
        <v>1.2</v>
      </c>
      <c r="AC83" s="10">
        <v>1</v>
      </c>
      <c r="AD83" s="27">
        <v>1</v>
      </c>
      <c r="AE83" s="28">
        <v>2890.3277326114235</v>
      </c>
      <c r="AF83" s="14">
        <v>3427048.02</v>
      </c>
      <c r="AG83" s="14">
        <v>4510997.26</v>
      </c>
      <c r="AH83" s="14">
        <v>1803351.33</v>
      </c>
      <c r="AI83" s="14">
        <v>1186</v>
      </c>
      <c r="AJ83" s="14">
        <v>1115</v>
      </c>
      <c r="AK83" s="14">
        <v>1039</v>
      </c>
      <c r="AL83" s="14">
        <v>2889.5851770657673</v>
      </c>
      <c r="AM83" s="14">
        <v>4045.7374529147978</v>
      </c>
      <c r="AN83" s="14">
        <v>1735.6605678537055</v>
      </c>
    </row>
    <row r="84" spans="2:40" ht="30" x14ac:dyDescent="0.25">
      <c r="B84" s="18">
        <v>62</v>
      </c>
      <c r="C84" s="55">
        <v>74</v>
      </c>
      <c r="D84" s="29" t="s">
        <v>94</v>
      </c>
      <c r="E84" s="20">
        <f t="shared" si="2"/>
        <v>82312800</v>
      </c>
      <c r="F84" s="20">
        <v>84610094</v>
      </c>
      <c r="G84" s="21">
        <f t="shared" si="3"/>
        <v>1.0279093165495627</v>
      </c>
      <c r="H84" s="22" t="s">
        <v>57</v>
      </c>
      <c r="I84" s="22"/>
      <c r="J84" s="22"/>
      <c r="K84" s="22"/>
      <c r="L84" s="22"/>
      <c r="M84" s="23">
        <v>84977500</v>
      </c>
      <c r="N84" s="24">
        <v>2664700</v>
      </c>
      <c r="O84" s="35">
        <v>82312800</v>
      </c>
      <c r="P84" s="10">
        <v>2019</v>
      </c>
      <c r="Q84" s="25">
        <v>65850240</v>
      </c>
      <c r="R84" s="25">
        <v>18759853.991280857</v>
      </c>
      <c r="S84" s="25">
        <v>84610093.991280854</v>
      </c>
      <c r="T84" s="25"/>
      <c r="U84" s="25"/>
      <c r="V84" s="25">
        <v>84610094</v>
      </c>
      <c r="W84" s="26">
        <v>1.0279093165495627</v>
      </c>
      <c r="X84" s="27">
        <v>3632.7131800000006</v>
      </c>
      <c r="Y84" s="27">
        <v>3526.9060000000004</v>
      </c>
      <c r="Z84" s="10">
        <v>1</v>
      </c>
      <c r="AA84" s="10">
        <v>1.03</v>
      </c>
      <c r="AB84" s="27">
        <v>1</v>
      </c>
      <c r="AC84" s="10">
        <v>1</v>
      </c>
      <c r="AD84" s="27">
        <v>1</v>
      </c>
      <c r="AE84" s="28">
        <v>0</v>
      </c>
      <c r="AF84" s="14">
        <v>0</v>
      </c>
      <c r="AG84" s="14">
        <v>0</v>
      </c>
      <c r="AH84" s="14">
        <v>0</v>
      </c>
      <c r="AI84" s="14">
        <v>336</v>
      </c>
      <c r="AJ84" s="14">
        <v>329</v>
      </c>
      <c r="AK84" s="14">
        <v>330</v>
      </c>
      <c r="AL84" s="14">
        <v>0</v>
      </c>
      <c r="AM84" s="14">
        <v>0</v>
      </c>
      <c r="AN84" s="14">
        <v>0</v>
      </c>
    </row>
    <row r="85" spans="2:40" x14ac:dyDescent="0.25">
      <c r="B85" s="18">
        <v>85</v>
      </c>
      <c r="C85" s="55">
        <v>75</v>
      </c>
      <c r="D85" s="29" t="s">
        <v>120</v>
      </c>
      <c r="E85" s="20">
        <f t="shared" si="2"/>
        <v>76036800</v>
      </c>
      <c r="F85" s="20">
        <v>78320061</v>
      </c>
      <c r="G85" s="21">
        <f t="shared" si="3"/>
        <v>1.0300283692796381</v>
      </c>
      <c r="H85" s="22" t="s">
        <v>101</v>
      </c>
      <c r="I85" s="22"/>
      <c r="J85" s="22"/>
      <c r="K85" s="22"/>
      <c r="L85" s="22"/>
      <c r="M85" s="23">
        <v>79504710</v>
      </c>
      <c r="N85" s="24">
        <v>3467910</v>
      </c>
      <c r="O85" s="35">
        <v>76036800</v>
      </c>
      <c r="P85" s="10">
        <v>2566</v>
      </c>
      <c r="Q85" s="25">
        <v>60829440</v>
      </c>
      <c r="R85" s="25">
        <v>17490621.109241996</v>
      </c>
      <c r="S85" s="25">
        <v>78320061.109241992</v>
      </c>
      <c r="T85" s="25"/>
      <c r="U85" s="25"/>
      <c r="V85" s="25">
        <v>78320061</v>
      </c>
      <c r="W85" s="26">
        <v>1.0300283692796381</v>
      </c>
      <c r="X85" s="27">
        <v>3386.9351999999999</v>
      </c>
      <c r="Y85" s="27">
        <v>3165.3599999999997</v>
      </c>
      <c r="Z85" s="10">
        <v>1</v>
      </c>
      <c r="AA85" s="10">
        <v>1.07</v>
      </c>
      <c r="AB85" s="27">
        <v>1</v>
      </c>
      <c r="AC85" s="10">
        <v>1</v>
      </c>
      <c r="AD85" s="27">
        <v>1</v>
      </c>
      <c r="AE85" s="28">
        <v>0</v>
      </c>
      <c r="AF85" s="14">
        <v>0</v>
      </c>
      <c r="AG85" s="14">
        <v>0</v>
      </c>
      <c r="AH85" s="14">
        <v>0</v>
      </c>
      <c r="AI85" s="14">
        <v>440</v>
      </c>
      <c r="AJ85" s="14">
        <v>434</v>
      </c>
      <c r="AK85" s="14">
        <v>417</v>
      </c>
      <c r="AL85" s="14">
        <v>0</v>
      </c>
      <c r="AM85" s="14">
        <v>0</v>
      </c>
      <c r="AN85" s="14">
        <v>0</v>
      </c>
    </row>
    <row r="86" spans="2:40" x14ac:dyDescent="0.25">
      <c r="B86" s="18">
        <v>113</v>
      </c>
      <c r="C86" s="55">
        <v>76</v>
      </c>
      <c r="D86" s="29" t="s">
        <v>148</v>
      </c>
      <c r="E86" s="20">
        <f t="shared" si="2"/>
        <v>61847000</v>
      </c>
      <c r="F86" s="20">
        <v>64106212</v>
      </c>
      <c r="G86" s="21">
        <f t="shared" si="3"/>
        <v>1.0365290524008739</v>
      </c>
      <c r="H86" s="22" t="s">
        <v>50</v>
      </c>
      <c r="I86" s="22"/>
      <c r="J86" s="22"/>
      <c r="K86" s="22"/>
      <c r="L86" s="22"/>
      <c r="M86" s="23">
        <v>67482000</v>
      </c>
      <c r="N86" s="24">
        <v>5635000</v>
      </c>
      <c r="O86" s="35">
        <v>61847000</v>
      </c>
      <c r="P86" s="10">
        <v>1598</v>
      </c>
      <c r="Q86" s="25">
        <v>49477600</v>
      </c>
      <c r="R86" s="25">
        <v>14628612.303836854</v>
      </c>
      <c r="S86" s="25">
        <v>64106212.303836852</v>
      </c>
      <c r="T86" s="25"/>
      <c r="U86" s="25"/>
      <c r="V86" s="25">
        <v>64106212</v>
      </c>
      <c r="W86" s="26">
        <v>1.0365290524008739</v>
      </c>
      <c r="X86" s="27">
        <v>2832.7274160000002</v>
      </c>
      <c r="Y86" s="27">
        <v>2206.174</v>
      </c>
      <c r="Z86" s="10">
        <v>1</v>
      </c>
      <c r="AA86" s="10">
        <v>1.07</v>
      </c>
      <c r="AB86" s="27">
        <v>1.2</v>
      </c>
      <c r="AC86" s="10">
        <v>1</v>
      </c>
      <c r="AD86" s="27">
        <v>1</v>
      </c>
      <c r="AE86" s="28">
        <v>2380.0077979968801</v>
      </c>
      <c r="AF86" s="14">
        <v>361739.1</v>
      </c>
      <c r="AG86" s="14">
        <v>509166.65</v>
      </c>
      <c r="AH86" s="14">
        <v>1640994.75</v>
      </c>
      <c r="AI86" s="14">
        <v>256</v>
      </c>
      <c r="AJ86" s="14">
        <v>353</v>
      </c>
      <c r="AK86" s="14">
        <v>383</v>
      </c>
      <c r="AL86" s="14">
        <v>1413.0433593749999</v>
      </c>
      <c r="AM86" s="14">
        <v>1442.3984419263456</v>
      </c>
      <c r="AN86" s="14">
        <v>4284.5815926892947</v>
      </c>
    </row>
    <row r="87" spans="2:40" x14ac:dyDescent="0.25">
      <c r="B87" s="18">
        <v>19</v>
      </c>
      <c r="C87" s="55">
        <v>77</v>
      </c>
      <c r="D87" s="29" t="s">
        <v>38</v>
      </c>
      <c r="E87" s="20">
        <f t="shared" si="2"/>
        <v>107181300</v>
      </c>
      <c r="F87" s="20">
        <v>109399351</v>
      </c>
      <c r="G87" s="21">
        <f t="shared" si="3"/>
        <v>1.0206943861848197</v>
      </c>
      <c r="H87" s="22" t="s">
        <v>34</v>
      </c>
      <c r="I87" s="22"/>
      <c r="J87" s="22"/>
      <c r="K87" s="22"/>
      <c r="L87" s="22"/>
      <c r="M87" s="23">
        <v>111413500</v>
      </c>
      <c r="N87" s="24">
        <v>4232200</v>
      </c>
      <c r="O87" s="35">
        <v>107181300</v>
      </c>
      <c r="P87" s="10">
        <v>1736</v>
      </c>
      <c r="Q87" s="25">
        <v>85745040</v>
      </c>
      <c r="R87" s="25">
        <v>23654311.213991024</v>
      </c>
      <c r="S87" s="25">
        <v>109399351.21399102</v>
      </c>
      <c r="T87" s="25"/>
      <c r="U87" s="25"/>
      <c r="V87" s="25">
        <v>109399351</v>
      </c>
      <c r="W87" s="26">
        <v>1.0206943861848197</v>
      </c>
      <c r="X87" s="27">
        <v>4580.4902400000001</v>
      </c>
      <c r="Y87" s="27">
        <v>2853.8879999999999</v>
      </c>
      <c r="Z87" s="10">
        <v>1</v>
      </c>
      <c r="AA87" s="10">
        <v>1.07</v>
      </c>
      <c r="AB87" s="27">
        <v>1.5</v>
      </c>
      <c r="AC87" s="10">
        <v>1</v>
      </c>
      <c r="AD87" s="27">
        <v>1</v>
      </c>
      <c r="AE87" s="28">
        <v>25200.424450142382</v>
      </c>
      <c r="AF87" s="14">
        <v>10311775.109999999</v>
      </c>
      <c r="AG87" s="14">
        <v>9102360.8300000001</v>
      </c>
      <c r="AH87" s="14">
        <v>18111469.210000001</v>
      </c>
      <c r="AI87" s="14">
        <v>521</v>
      </c>
      <c r="AJ87" s="14">
        <v>495</v>
      </c>
      <c r="AK87" s="14">
        <v>484</v>
      </c>
      <c r="AL87" s="14">
        <v>19792.274683301341</v>
      </c>
      <c r="AM87" s="14">
        <v>18388.607737373739</v>
      </c>
      <c r="AN87" s="14">
        <v>37420.390929752066</v>
      </c>
    </row>
    <row r="88" spans="2:40" x14ac:dyDescent="0.25">
      <c r="B88" s="18">
        <v>145</v>
      </c>
      <c r="C88" s="55">
        <v>78</v>
      </c>
      <c r="D88" s="29" t="s">
        <v>182</v>
      </c>
      <c r="E88" s="20">
        <f t="shared" si="2"/>
        <v>67082000</v>
      </c>
      <c r="F88" s="20">
        <v>69259050</v>
      </c>
      <c r="G88" s="21">
        <f t="shared" si="3"/>
        <v>1.0324535628378251</v>
      </c>
      <c r="H88" s="22" t="s">
        <v>34</v>
      </c>
      <c r="I88" s="22"/>
      <c r="J88" s="22"/>
      <c r="K88" s="22"/>
      <c r="L88" s="22"/>
      <c r="M88" s="23">
        <v>74819850</v>
      </c>
      <c r="N88" s="24">
        <v>7737850</v>
      </c>
      <c r="O88" s="35">
        <v>67082000</v>
      </c>
      <c r="P88" s="10">
        <v>2153</v>
      </c>
      <c r="Q88" s="25">
        <v>53665600</v>
      </c>
      <c r="R88" s="25">
        <v>15593449.902286975</v>
      </c>
      <c r="S88" s="25">
        <v>69259049.902286977</v>
      </c>
      <c r="T88" s="25"/>
      <c r="U88" s="25"/>
      <c r="V88" s="25">
        <v>69259050</v>
      </c>
      <c r="W88" s="26">
        <v>1.0324535628378251</v>
      </c>
      <c r="X88" s="27">
        <v>3019.5614</v>
      </c>
      <c r="Y88" s="27">
        <v>2822.02</v>
      </c>
      <c r="Z88" s="10">
        <v>1</v>
      </c>
      <c r="AA88" s="10">
        <v>1.07</v>
      </c>
      <c r="AB88" s="27">
        <v>1</v>
      </c>
      <c r="AC88" s="10">
        <v>1</v>
      </c>
      <c r="AD88" s="27">
        <v>1</v>
      </c>
      <c r="AE88" s="28">
        <v>344.44918612448942</v>
      </c>
      <c r="AF88" s="14">
        <v>0</v>
      </c>
      <c r="AG88" s="14">
        <v>175000</v>
      </c>
      <c r="AH88" s="14">
        <v>175000</v>
      </c>
      <c r="AI88" s="14">
        <v>362</v>
      </c>
      <c r="AJ88" s="14">
        <v>349</v>
      </c>
      <c r="AK88" s="14">
        <v>329</v>
      </c>
      <c r="AL88" s="14">
        <v>0</v>
      </c>
      <c r="AM88" s="14">
        <v>501.43266475644697</v>
      </c>
      <c r="AN88" s="14">
        <v>531.91489361702122</v>
      </c>
    </row>
    <row r="89" spans="2:40" ht="30" x14ac:dyDescent="0.25">
      <c r="B89" s="18">
        <v>66</v>
      </c>
      <c r="C89" s="55">
        <v>79</v>
      </c>
      <c r="D89" s="29" t="s">
        <v>98</v>
      </c>
      <c r="E89" s="20">
        <f t="shared" si="2"/>
        <v>19031400</v>
      </c>
      <c r="F89" s="20">
        <v>21197240</v>
      </c>
      <c r="G89" s="21">
        <f t="shared" si="3"/>
        <v>1.1138034873675562</v>
      </c>
      <c r="H89" s="22" t="s">
        <v>34</v>
      </c>
      <c r="I89" s="22" t="b">
        <v>1</v>
      </c>
      <c r="J89" s="22"/>
      <c r="K89" s="22"/>
      <c r="L89" s="22"/>
      <c r="M89" s="23">
        <v>23047700</v>
      </c>
      <c r="N89" s="24">
        <v>4016300</v>
      </c>
      <c r="O89" s="35">
        <v>19031400</v>
      </c>
      <c r="P89" s="10">
        <v>491</v>
      </c>
      <c r="Q89" s="25">
        <v>17128260</v>
      </c>
      <c r="R89" s="25">
        <v>4068979.6894869101</v>
      </c>
      <c r="S89" s="25">
        <v>21197239.68948691</v>
      </c>
      <c r="T89" s="25"/>
      <c r="U89" s="25"/>
      <c r="V89" s="25">
        <v>21197240</v>
      </c>
      <c r="W89" s="26">
        <v>1.1138034873675562</v>
      </c>
      <c r="X89" s="27">
        <v>787.92916800000012</v>
      </c>
      <c r="Y89" s="27">
        <v>613.65200000000004</v>
      </c>
      <c r="Z89" s="10">
        <v>1</v>
      </c>
      <c r="AA89" s="10">
        <v>1.07</v>
      </c>
      <c r="AB89" s="27">
        <v>1.2</v>
      </c>
      <c r="AC89" s="10">
        <v>1</v>
      </c>
      <c r="AD89" s="27">
        <v>1</v>
      </c>
      <c r="AE89" s="28">
        <v>3167.988922985814</v>
      </c>
      <c r="AF89" s="14">
        <v>291198</v>
      </c>
      <c r="AG89" s="14">
        <v>265430</v>
      </c>
      <c r="AH89" s="14">
        <v>141062</v>
      </c>
      <c r="AI89" s="14">
        <v>61</v>
      </c>
      <c r="AJ89" s="14">
        <v>87</v>
      </c>
      <c r="AK89" s="14">
        <v>84</v>
      </c>
      <c r="AL89" s="14">
        <v>4773.7377049180332</v>
      </c>
      <c r="AM89" s="14">
        <v>3050.9195402298851</v>
      </c>
      <c r="AN89" s="14">
        <v>1679.3095238095239</v>
      </c>
    </row>
    <row r="90" spans="2:40" ht="30" x14ac:dyDescent="0.25">
      <c r="B90" s="18">
        <v>35</v>
      </c>
      <c r="C90" s="55">
        <v>80</v>
      </c>
      <c r="D90" s="29" t="s">
        <v>62</v>
      </c>
      <c r="E90" s="20">
        <f t="shared" si="2"/>
        <v>61263300</v>
      </c>
      <c r="F90" s="20">
        <v>62646869</v>
      </c>
      <c r="G90" s="21">
        <f t="shared" si="3"/>
        <v>1.0225839845302154</v>
      </c>
      <c r="H90" s="22" t="s">
        <v>59</v>
      </c>
      <c r="I90" s="22"/>
      <c r="J90" s="22"/>
      <c r="K90" s="22"/>
      <c r="L90" s="22"/>
      <c r="M90" s="23">
        <v>66350100</v>
      </c>
      <c r="N90" s="24">
        <v>5086800</v>
      </c>
      <c r="O90" s="35">
        <v>61263300</v>
      </c>
      <c r="P90" s="10">
        <v>1800</v>
      </c>
      <c r="Q90" s="25">
        <v>49010640</v>
      </c>
      <c r="R90" s="25">
        <v>13636229.419469945</v>
      </c>
      <c r="S90" s="25">
        <v>62646869.419469945</v>
      </c>
      <c r="T90" s="25"/>
      <c r="U90" s="25"/>
      <c r="V90" s="25">
        <v>62646869</v>
      </c>
      <c r="W90" s="26">
        <v>1.0225839845302154</v>
      </c>
      <c r="X90" s="27">
        <v>2640.5594820000006</v>
      </c>
      <c r="Y90" s="27">
        <v>2243.4659999999999</v>
      </c>
      <c r="Z90" s="10">
        <v>1</v>
      </c>
      <c r="AA90" s="10">
        <v>1.07</v>
      </c>
      <c r="AB90" s="27">
        <v>1.1000000000000001</v>
      </c>
      <c r="AC90" s="10">
        <v>1</v>
      </c>
      <c r="AD90" s="27">
        <v>1</v>
      </c>
      <c r="AE90" s="28">
        <v>538.11051229155919</v>
      </c>
      <c r="AF90" s="14">
        <v>70250</v>
      </c>
      <c r="AG90" s="14">
        <v>0</v>
      </c>
      <c r="AH90" s="14">
        <v>381002</v>
      </c>
      <c r="AI90" s="14">
        <v>277</v>
      </c>
      <c r="AJ90" s="14">
        <v>267</v>
      </c>
      <c r="AK90" s="14">
        <v>280</v>
      </c>
      <c r="AL90" s="14">
        <v>253.61010830324909</v>
      </c>
      <c r="AM90" s="14">
        <v>0</v>
      </c>
      <c r="AN90" s="14">
        <v>1360.7214285714285</v>
      </c>
    </row>
    <row r="91" spans="2:40" x14ac:dyDescent="0.25">
      <c r="B91" s="18">
        <v>59</v>
      </c>
      <c r="C91" s="55">
        <v>81</v>
      </c>
      <c r="D91" s="29" t="s">
        <v>91</v>
      </c>
      <c r="E91" s="20">
        <f t="shared" si="2"/>
        <v>35137500</v>
      </c>
      <c r="F91" s="20">
        <v>36467352</v>
      </c>
      <c r="G91" s="21">
        <f t="shared" si="3"/>
        <v>1.0378470998246752</v>
      </c>
      <c r="H91" s="22" t="s">
        <v>18</v>
      </c>
      <c r="I91" s="22"/>
      <c r="J91" s="22"/>
      <c r="K91" s="22"/>
      <c r="L91" s="22"/>
      <c r="M91" s="23">
        <v>37626700</v>
      </c>
      <c r="N91" s="24">
        <v>2489200</v>
      </c>
      <c r="O91" s="35">
        <v>35137500</v>
      </c>
      <c r="P91" s="10">
        <v>1028</v>
      </c>
      <c r="Q91" s="25">
        <v>28110000</v>
      </c>
      <c r="R91" s="25">
        <v>8357352.4700895259</v>
      </c>
      <c r="S91" s="25">
        <v>36467352.470089525</v>
      </c>
      <c r="T91" s="25"/>
      <c r="U91" s="25"/>
      <c r="V91" s="25">
        <v>36467352</v>
      </c>
      <c r="W91" s="26">
        <v>1.0378470998246752</v>
      </c>
      <c r="X91" s="27">
        <v>1618.3422580000004</v>
      </c>
      <c r="Y91" s="27">
        <v>1163.4380000000001</v>
      </c>
      <c r="Z91" s="10">
        <v>1</v>
      </c>
      <c r="AA91" s="10">
        <v>1.07</v>
      </c>
      <c r="AB91" s="27">
        <v>1.3</v>
      </c>
      <c r="AC91" s="10">
        <v>1</v>
      </c>
      <c r="AD91" s="27">
        <v>1</v>
      </c>
      <c r="AE91" s="28">
        <v>6188.8661414303642</v>
      </c>
      <c r="AF91" s="14">
        <v>529600.98</v>
      </c>
      <c r="AG91" s="14">
        <v>421762.84</v>
      </c>
      <c r="AH91" s="14">
        <v>2221323.7200000002</v>
      </c>
      <c r="AI91" s="14">
        <v>175</v>
      </c>
      <c r="AJ91" s="14">
        <v>176</v>
      </c>
      <c r="AK91" s="14">
        <v>169</v>
      </c>
      <c r="AL91" s="14">
        <v>3026.2913142857142</v>
      </c>
      <c r="AM91" s="14">
        <v>2396.3797727272727</v>
      </c>
      <c r="AN91" s="14">
        <v>13143.927337278108</v>
      </c>
    </row>
    <row r="92" spans="2:40" x14ac:dyDescent="0.25">
      <c r="B92" s="18">
        <v>109</v>
      </c>
      <c r="C92" s="55">
        <v>82</v>
      </c>
      <c r="D92" s="29" t="s">
        <v>144</v>
      </c>
      <c r="E92" s="20">
        <f t="shared" si="2"/>
        <v>71054400</v>
      </c>
      <c r="F92" s="20">
        <v>72333983</v>
      </c>
      <c r="G92" s="21">
        <f t="shared" si="3"/>
        <v>1.0180084996031111</v>
      </c>
      <c r="H92" s="22" t="s">
        <v>72</v>
      </c>
      <c r="I92" s="22"/>
      <c r="J92" s="22"/>
      <c r="K92" s="22"/>
      <c r="L92" s="22"/>
      <c r="M92" s="23">
        <v>77836200</v>
      </c>
      <c r="N92" s="24">
        <v>6781800</v>
      </c>
      <c r="O92" s="35">
        <v>71054400</v>
      </c>
      <c r="P92" s="10">
        <v>1973</v>
      </c>
      <c r="Q92" s="25">
        <v>56843520</v>
      </c>
      <c r="R92" s="25">
        <v>15490463.134199284</v>
      </c>
      <c r="S92" s="25">
        <v>72333983.134199291</v>
      </c>
      <c r="T92" s="25"/>
      <c r="U92" s="25"/>
      <c r="V92" s="25">
        <v>72333983</v>
      </c>
      <c r="W92" s="26">
        <v>1.0180084996031111</v>
      </c>
      <c r="X92" s="27">
        <v>2999.6187400000003</v>
      </c>
      <c r="Y92" s="27">
        <v>2803.3820000000001</v>
      </c>
      <c r="Z92" s="10">
        <v>1</v>
      </c>
      <c r="AA92" s="10">
        <v>1.07</v>
      </c>
      <c r="AB92" s="27">
        <v>1</v>
      </c>
      <c r="AC92" s="10">
        <v>1</v>
      </c>
      <c r="AD92" s="27">
        <v>1</v>
      </c>
      <c r="AE92" s="28">
        <v>241.66654240615878</v>
      </c>
      <c r="AF92" s="14">
        <v>127092</v>
      </c>
      <c r="AG92" s="14">
        <v>100000</v>
      </c>
      <c r="AH92" s="14">
        <v>60000</v>
      </c>
      <c r="AI92" s="14">
        <v>400</v>
      </c>
      <c r="AJ92" s="14">
        <v>391</v>
      </c>
      <c r="AK92" s="14">
        <v>396</v>
      </c>
      <c r="AL92" s="14">
        <v>317.73</v>
      </c>
      <c r="AM92" s="14">
        <v>255.7544757033248</v>
      </c>
      <c r="AN92" s="14">
        <v>151.5151515151515</v>
      </c>
    </row>
    <row r="93" spans="2:40" x14ac:dyDescent="0.25">
      <c r="B93" s="18">
        <v>92</v>
      </c>
      <c r="C93" s="55">
        <v>83</v>
      </c>
      <c r="D93" s="29" t="s">
        <v>127</v>
      </c>
      <c r="E93" s="20">
        <f t="shared" si="2"/>
        <v>49746300</v>
      </c>
      <c r="F93" s="20">
        <v>51004474</v>
      </c>
      <c r="G93" s="21">
        <f t="shared" si="3"/>
        <v>1.0252918034458334</v>
      </c>
      <c r="H93" s="22" t="s">
        <v>59</v>
      </c>
      <c r="I93" s="22"/>
      <c r="J93" s="22"/>
      <c r="K93" s="22"/>
      <c r="L93" s="22"/>
      <c r="M93" s="23">
        <v>52881800</v>
      </c>
      <c r="N93" s="24">
        <v>3135500</v>
      </c>
      <c r="O93" s="35">
        <v>49746300</v>
      </c>
      <c r="P93" s="10">
        <v>1880</v>
      </c>
      <c r="Q93" s="25">
        <v>39797040</v>
      </c>
      <c r="R93" s="25">
        <v>11207433.641757455</v>
      </c>
      <c r="S93" s="25">
        <v>51004473.641757458</v>
      </c>
      <c r="T93" s="25"/>
      <c r="U93" s="25"/>
      <c r="V93" s="25">
        <v>51004474</v>
      </c>
      <c r="W93" s="26">
        <v>1.0252918034458334</v>
      </c>
      <c r="X93" s="27">
        <v>2170.2403399999994</v>
      </c>
      <c r="Y93" s="27">
        <v>2028.2619999999993</v>
      </c>
      <c r="Z93" s="10">
        <v>1</v>
      </c>
      <c r="AA93" s="10">
        <v>1.07</v>
      </c>
      <c r="AB93" s="27">
        <v>1</v>
      </c>
      <c r="AC93" s="10">
        <v>1</v>
      </c>
      <c r="AD93" s="27">
        <v>1</v>
      </c>
      <c r="AE93" s="28">
        <v>32.901129569275959</v>
      </c>
      <c r="AF93" s="14">
        <v>0</v>
      </c>
      <c r="AG93" s="14">
        <v>14333.33</v>
      </c>
      <c r="AH93" s="14">
        <v>11000</v>
      </c>
      <c r="AI93" s="14">
        <v>264</v>
      </c>
      <c r="AJ93" s="14">
        <v>252</v>
      </c>
      <c r="AK93" s="14">
        <v>263</v>
      </c>
      <c r="AL93" s="14">
        <v>0</v>
      </c>
      <c r="AM93" s="14">
        <v>56.878293650793651</v>
      </c>
      <c r="AN93" s="14">
        <v>41.825095057034218</v>
      </c>
    </row>
    <row r="94" spans="2:40" x14ac:dyDescent="0.25">
      <c r="B94" s="18">
        <v>50</v>
      </c>
      <c r="C94" s="55">
        <v>84</v>
      </c>
      <c r="D94" s="29" t="s">
        <v>80</v>
      </c>
      <c r="E94" s="20">
        <f t="shared" si="2"/>
        <v>90691600</v>
      </c>
      <c r="F94" s="20">
        <v>91744149</v>
      </c>
      <c r="G94" s="21">
        <f t="shared" si="3"/>
        <v>1.011605807109925</v>
      </c>
      <c r="H94" s="22" t="s">
        <v>72</v>
      </c>
      <c r="I94" s="22"/>
      <c r="J94" s="22"/>
      <c r="K94" s="22"/>
      <c r="L94" s="22"/>
      <c r="M94" s="23">
        <v>98485415</v>
      </c>
      <c r="N94" s="24">
        <v>7793815</v>
      </c>
      <c r="O94" s="35">
        <v>90691600</v>
      </c>
      <c r="P94" s="10">
        <v>2563</v>
      </c>
      <c r="Q94" s="25">
        <v>72553280</v>
      </c>
      <c r="R94" s="25">
        <v>19190869.216090467</v>
      </c>
      <c r="S94" s="25">
        <v>91744149.216090471</v>
      </c>
      <c r="T94" s="25"/>
      <c r="U94" s="25"/>
      <c r="V94" s="25">
        <v>91744149</v>
      </c>
      <c r="W94" s="26">
        <v>1.011605807109925</v>
      </c>
      <c r="X94" s="27">
        <v>3716.176233000001</v>
      </c>
      <c r="Y94" s="27">
        <v>3157.3290000000002</v>
      </c>
      <c r="Z94" s="10">
        <v>1</v>
      </c>
      <c r="AA94" s="10">
        <v>1.07</v>
      </c>
      <c r="AB94" s="27">
        <v>1.1000000000000001</v>
      </c>
      <c r="AC94" s="10">
        <v>1</v>
      </c>
      <c r="AD94" s="27">
        <v>1</v>
      </c>
      <c r="AE94" s="28">
        <v>1756.6679923492568</v>
      </c>
      <c r="AF94" s="14">
        <v>931655.9</v>
      </c>
      <c r="AG94" s="14">
        <v>917301.45</v>
      </c>
      <c r="AH94" s="14">
        <v>766506.89</v>
      </c>
      <c r="AI94" s="14">
        <v>496</v>
      </c>
      <c r="AJ94" s="14">
        <v>496</v>
      </c>
      <c r="AK94" s="14">
        <v>497</v>
      </c>
      <c r="AL94" s="14">
        <v>1878.3385080645162</v>
      </c>
      <c r="AM94" s="14">
        <v>1849.3980846774193</v>
      </c>
      <c r="AN94" s="14">
        <v>1542.2673843058351</v>
      </c>
    </row>
    <row r="95" spans="2:40" x14ac:dyDescent="0.25">
      <c r="B95" s="18">
        <v>90</v>
      </c>
      <c r="C95" s="55">
        <v>85</v>
      </c>
      <c r="D95" s="29" t="s">
        <v>125</v>
      </c>
      <c r="E95" s="20">
        <f t="shared" si="2"/>
        <v>16264500</v>
      </c>
      <c r="F95" s="20">
        <v>17307788</v>
      </c>
      <c r="G95" s="21">
        <f t="shared" si="3"/>
        <v>1.0641450851016181</v>
      </c>
      <c r="H95" s="22" t="s">
        <v>12</v>
      </c>
      <c r="I95" s="22" t="b">
        <v>1</v>
      </c>
      <c r="J95" s="22" t="b">
        <v>1</v>
      </c>
      <c r="K95" s="22"/>
      <c r="L95" s="22"/>
      <c r="M95" s="23">
        <v>17892000</v>
      </c>
      <c r="N95" s="24">
        <v>1627500</v>
      </c>
      <c r="O95" s="35">
        <v>16264500</v>
      </c>
      <c r="P95" s="10">
        <v>574</v>
      </c>
      <c r="Q95" s="25">
        <v>14638050</v>
      </c>
      <c r="R95" s="25">
        <v>2669737.7366352696</v>
      </c>
      <c r="S95" s="25">
        <v>17307787.736635268</v>
      </c>
      <c r="T95" s="25"/>
      <c r="U95" s="25"/>
      <c r="V95" s="25">
        <v>17307788</v>
      </c>
      <c r="W95" s="26">
        <v>1.0641450851016181</v>
      </c>
      <c r="X95" s="27">
        <v>516.97585000000004</v>
      </c>
      <c r="Y95" s="27">
        <v>483.15499999999997</v>
      </c>
      <c r="Z95" s="10">
        <v>1</v>
      </c>
      <c r="AA95" s="10">
        <v>1.07</v>
      </c>
      <c r="AB95" s="27">
        <v>1</v>
      </c>
      <c r="AC95" s="10">
        <v>1</v>
      </c>
      <c r="AD95" s="27">
        <v>1</v>
      </c>
      <c r="AE95" s="28">
        <v>195.48748353096178</v>
      </c>
      <c r="AF95" s="14">
        <v>24000</v>
      </c>
      <c r="AG95" s="14">
        <v>21000</v>
      </c>
      <c r="AH95" s="14">
        <v>0</v>
      </c>
      <c r="AI95" s="14">
        <v>69</v>
      </c>
      <c r="AJ95" s="14">
        <v>88</v>
      </c>
      <c r="AK95" s="14">
        <v>91</v>
      </c>
      <c r="AL95" s="14">
        <v>347.82608695652175</v>
      </c>
      <c r="AM95" s="14">
        <v>238.63636363636363</v>
      </c>
      <c r="AN95" s="14">
        <v>0</v>
      </c>
    </row>
    <row r="96" spans="2:40" x14ac:dyDescent="0.25">
      <c r="B96" s="18">
        <v>139</v>
      </c>
      <c r="C96" s="55">
        <v>86</v>
      </c>
      <c r="D96" s="29" t="s">
        <v>176</v>
      </c>
      <c r="E96" s="20">
        <f t="shared" si="2"/>
        <v>52325200</v>
      </c>
      <c r="F96" s="20">
        <v>53289596</v>
      </c>
      <c r="G96" s="21">
        <f t="shared" si="3"/>
        <v>1.0184308122527652</v>
      </c>
      <c r="H96" s="22" t="s">
        <v>34</v>
      </c>
      <c r="I96" s="22"/>
      <c r="J96" s="22"/>
      <c r="K96" s="22"/>
      <c r="L96" s="22"/>
      <c r="M96" s="23">
        <v>56865400</v>
      </c>
      <c r="N96" s="24">
        <v>4540200</v>
      </c>
      <c r="O96" s="35">
        <v>52325200</v>
      </c>
      <c r="P96" s="10">
        <v>1066</v>
      </c>
      <c r="Q96" s="25">
        <v>41860160</v>
      </c>
      <c r="R96" s="25">
        <v>11429435.93728839</v>
      </c>
      <c r="S96" s="25">
        <v>53289595.937288389</v>
      </c>
      <c r="T96" s="25"/>
      <c r="U96" s="25"/>
      <c r="V96" s="25">
        <v>53289596</v>
      </c>
      <c r="W96" s="26">
        <v>1.0184308122527652</v>
      </c>
      <c r="X96" s="27">
        <v>2213.2295159999999</v>
      </c>
      <c r="Y96" s="27">
        <v>1723.6989999999998</v>
      </c>
      <c r="Z96" s="10">
        <v>1</v>
      </c>
      <c r="AA96" s="10">
        <v>1.07</v>
      </c>
      <c r="AB96" s="27">
        <v>1.2</v>
      </c>
      <c r="AC96" s="10">
        <v>1</v>
      </c>
      <c r="AD96" s="27">
        <v>1</v>
      </c>
      <c r="AE96" s="28">
        <v>2324.4281091198845</v>
      </c>
      <c r="AF96" s="14">
        <v>144360.79999999999</v>
      </c>
      <c r="AG96" s="14">
        <v>419739</v>
      </c>
      <c r="AH96" s="14">
        <v>774148.11</v>
      </c>
      <c r="AI96" s="14">
        <v>212</v>
      </c>
      <c r="AJ96" s="14">
        <v>195</v>
      </c>
      <c r="AK96" s="14">
        <v>187</v>
      </c>
      <c r="AL96" s="14">
        <v>680.94716981132069</v>
      </c>
      <c r="AM96" s="14">
        <v>2152.5076923076922</v>
      </c>
      <c r="AN96" s="14">
        <v>4139.8294652406412</v>
      </c>
    </row>
    <row r="97" spans="2:40" x14ac:dyDescent="0.25">
      <c r="B97" s="18">
        <v>27</v>
      </c>
      <c r="C97" s="55">
        <v>87</v>
      </c>
      <c r="D97" s="29" t="s">
        <v>49</v>
      </c>
      <c r="E97" s="20">
        <f t="shared" si="2"/>
        <v>80052100</v>
      </c>
      <c r="F97" s="20">
        <v>80888974</v>
      </c>
      <c r="G97" s="21">
        <f t="shared" si="3"/>
        <v>1.0104541121993076</v>
      </c>
      <c r="H97" s="22" t="s">
        <v>50</v>
      </c>
      <c r="I97" s="22"/>
      <c r="J97" s="22"/>
      <c r="K97" s="22"/>
      <c r="L97" s="22"/>
      <c r="M97" s="23">
        <v>85509800</v>
      </c>
      <c r="N97" s="24">
        <v>5457700</v>
      </c>
      <c r="O97" s="35">
        <v>80052100</v>
      </c>
      <c r="P97" s="10">
        <v>1413</v>
      </c>
      <c r="Q97" s="25">
        <v>64041680</v>
      </c>
      <c r="R97" s="25">
        <v>16847293.635190196</v>
      </c>
      <c r="S97" s="25">
        <v>80888973.635190189</v>
      </c>
      <c r="T97" s="25"/>
      <c r="U97" s="25"/>
      <c r="V97" s="25">
        <v>80888974</v>
      </c>
      <c r="W97" s="26">
        <v>1.0104541121993076</v>
      </c>
      <c r="X97" s="27">
        <v>3262.3593799999999</v>
      </c>
      <c r="Y97" s="27">
        <v>2177.81</v>
      </c>
      <c r="Z97" s="10">
        <v>1</v>
      </c>
      <c r="AA97" s="10">
        <v>1.07</v>
      </c>
      <c r="AB97" s="27">
        <v>1.4</v>
      </c>
      <c r="AC97" s="10">
        <v>1</v>
      </c>
      <c r="AD97" s="27">
        <v>1</v>
      </c>
      <c r="AE97" s="28">
        <v>13440.415847343482</v>
      </c>
      <c r="AF97" s="14">
        <v>3832993.78</v>
      </c>
      <c r="AG97" s="14">
        <v>3734025.76</v>
      </c>
      <c r="AH97" s="14">
        <v>6865519.7999999998</v>
      </c>
      <c r="AI97" s="14">
        <v>368</v>
      </c>
      <c r="AJ97" s="14">
        <v>359</v>
      </c>
      <c r="AK97" s="14">
        <v>352</v>
      </c>
      <c r="AL97" s="14">
        <v>10415.743967391303</v>
      </c>
      <c r="AM97" s="14">
        <v>10401.185961002784</v>
      </c>
      <c r="AN97" s="14">
        <v>19504.317613636362</v>
      </c>
    </row>
    <row r="98" spans="2:40" x14ac:dyDescent="0.25">
      <c r="B98" s="18">
        <v>30</v>
      </c>
      <c r="C98" s="55">
        <v>88</v>
      </c>
      <c r="D98" s="29" t="s">
        <v>54</v>
      </c>
      <c r="E98" s="20">
        <f t="shared" si="2"/>
        <v>35537306</v>
      </c>
      <c r="F98" s="20">
        <v>36232222</v>
      </c>
      <c r="G98" s="21">
        <f t="shared" si="3"/>
        <v>1.0195545563804895</v>
      </c>
      <c r="H98" s="22" t="s">
        <v>26</v>
      </c>
      <c r="I98" s="22"/>
      <c r="J98" s="22"/>
      <c r="K98" s="22"/>
      <c r="L98" s="22"/>
      <c r="M98" s="23">
        <v>37451506</v>
      </c>
      <c r="N98" s="24">
        <v>1914200</v>
      </c>
      <c r="O98" s="35">
        <v>35537306</v>
      </c>
      <c r="P98" s="10">
        <v>919</v>
      </c>
      <c r="Q98" s="25">
        <v>28429844.800000001</v>
      </c>
      <c r="R98" s="25">
        <v>7802377.4537877077</v>
      </c>
      <c r="S98" s="25">
        <v>36232222.253787711</v>
      </c>
      <c r="T98" s="25"/>
      <c r="U98" s="25"/>
      <c r="V98" s="25">
        <v>36232222</v>
      </c>
      <c r="W98" s="26">
        <v>1.0195545563804895</v>
      </c>
      <c r="X98" s="27">
        <v>1510.8752672000001</v>
      </c>
      <c r="Y98" s="27">
        <v>1357.7239999999997</v>
      </c>
      <c r="Z98" s="10">
        <v>0.8</v>
      </c>
      <c r="AA98" s="10">
        <v>1.07</v>
      </c>
      <c r="AB98" s="27">
        <v>1.3</v>
      </c>
      <c r="AC98" s="10">
        <v>1</v>
      </c>
      <c r="AD98" s="27">
        <v>1</v>
      </c>
      <c r="AE98" s="28">
        <v>6563.9038968849609</v>
      </c>
      <c r="AF98" s="14">
        <v>1252235.1399999999</v>
      </c>
      <c r="AG98" s="14">
        <v>1816702.88</v>
      </c>
      <c r="AH98" s="14">
        <v>1830932.79</v>
      </c>
      <c r="AI98" s="14">
        <v>266</v>
      </c>
      <c r="AJ98" s="14">
        <v>239</v>
      </c>
      <c r="AK98" s="14">
        <v>248</v>
      </c>
      <c r="AL98" s="14">
        <v>4707.6509022556384</v>
      </c>
      <c r="AM98" s="14">
        <v>7601.2672803347277</v>
      </c>
      <c r="AN98" s="14">
        <v>7382.7935080645166</v>
      </c>
    </row>
    <row r="99" spans="2:40" ht="30" x14ac:dyDescent="0.25">
      <c r="B99" s="18">
        <v>147</v>
      </c>
      <c r="C99" s="55">
        <v>89</v>
      </c>
      <c r="D99" s="29" t="s">
        <v>184</v>
      </c>
      <c r="E99" s="20">
        <f t="shared" si="2"/>
        <v>7512100</v>
      </c>
      <c r="F99" s="20">
        <v>7982906</v>
      </c>
      <c r="G99" s="21">
        <f t="shared" si="3"/>
        <v>1.062673025453525</v>
      </c>
      <c r="H99" s="22" t="s">
        <v>34</v>
      </c>
      <c r="I99" s="22"/>
      <c r="J99" s="22"/>
      <c r="K99" s="22"/>
      <c r="L99" s="22" t="b">
        <v>1</v>
      </c>
      <c r="M99" s="23">
        <v>9160700</v>
      </c>
      <c r="N99" s="24">
        <v>1648600</v>
      </c>
      <c r="O99" s="35">
        <v>7512100</v>
      </c>
      <c r="P99" s="10">
        <v>285</v>
      </c>
      <c r="Q99" s="25">
        <v>6009680</v>
      </c>
      <c r="R99" s="25">
        <v>1973226.0345094251</v>
      </c>
      <c r="S99" s="25">
        <v>7982906.0345094251</v>
      </c>
      <c r="T99" s="25"/>
      <c r="U99" s="25"/>
      <c r="V99" s="25">
        <v>7982906</v>
      </c>
      <c r="W99" s="26">
        <v>1.062673025453525</v>
      </c>
      <c r="X99" s="27">
        <v>382.10128000000003</v>
      </c>
      <c r="Y99" s="27">
        <v>446.38</v>
      </c>
      <c r="Z99" s="10">
        <v>0.8</v>
      </c>
      <c r="AA99" s="10">
        <v>1.07</v>
      </c>
      <c r="AB99" s="27">
        <v>1</v>
      </c>
      <c r="AC99" s="10">
        <v>1</v>
      </c>
      <c r="AD99" s="27">
        <v>1</v>
      </c>
      <c r="AE99" s="28">
        <v>0</v>
      </c>
      <c r="AF99" s="14">
        <v>0</v>
      </c>
      <c r="AG99" s="14">
        <v>0</v>
      </c>
      <c r="AH99" s="14">
        <v>0</v>
      </c>
      <c r="AI99" s="14">
        <v>40</v>
      </c>
      <c r="AJ99" s="14">
        <v>37</v>
      </c>
      <c r="AK99" s="14">
        <v>36</v>
      </c>
      <c r="AL99" s="14">
        <v>0</v>
      </c>
      <c r="AM99" s="14">
        <v>0</v>
      </c>
      <c r="AN99" s="14">
        <v>0</v>
      </c>
    </row>
    <row r="100" spans="2:40" x14ac:dyDescent="0.25">
      <c r="B100" s="18">
        <v>65</v>
      </c>
      <c r="C100" s="55">
        <v>90</v>
      </c>
      <c r="D100" s="29" t="s">
        <v>97</v>
      </c>
      <c r="E100" s="20">
        <f t="shared" si="2"/>
        <v>93660500</v>
      </c>
      <c r="F100" s="20">
        <v>94118622</v>
      </c>
      <c r="G100" s="21">
        <f t="shared" si="3"/>
        <v>1.004891305986398</v>
      </c>
      <c r="H100" s="22" t="s">
        <v>34</v>
      </c>
      <c r="I100" s="22"/>
      <c r="J100" s="22"/>
      <c r="K100" s="22"/>
      <c r="L100" s="22"/>
      <c r="M100" s="23">
        <v>100988200</v>
      </c>
      <c r="N100" s="24">
        <v>7327700</v>
      </c>
      <c r="O100" s="35">
        <v>93660500</v>
      </c>
      <c r="P100" s="10">
        <v>1906</v>
      </c>
      <c r="Q100" s="25">
        <v>74928400</v>
      </c>
      <c r="R100" s="25">
        <v>19190222.164339036</v>
      </c>
      <c r="S100" s="25">
        <v>94118622.164339036</v>
      </c>
      <c r="T100" s="25"/>
      <c r="U100" s="25"/>
      <c r="V100" s="25">
        <v>94118622</v>
      </c>
      <c r="W100" s="26">
        <v>1.004891305986398</v>
      </c>
      <c r="X100" s="27">
        <v>3716.0509359999996</v>
      </c>
      <c r="Y100" s="27">
        <v>2671.4959999999992</v>
      </c>
      <c r="Z100" s="10">
        <v>1</v>
      </c>
      <c r="AA100" s="10">
        <v>1.07</v>
      </c>
      <c r="AB100" s="27">
        <v>1.3</v>
      </c>
      <c r="AC100" s="10">
        <v>1</v>
      </c>
      <c r="AD100" s="27">
        <v>1</v>
      </c>
      <c r="AE100" s="28">
        <v>5387.3737627518103</v>
      </c>
      <c r="AF100" s="14">
        <v>1018494.14</v>
      </c>
      <c r="AG100" s="14">
        <v>2815737.28</v>
      </c>
      <c r="AH100" s="14">
        <v>3175498.41</v>
      </c>
      <c r="AI100" s="14">
        <v>328</v>
      </c>
      <c r="AJ100" s="14">
        <v>473</v>
      </c>
      <c r="AK100" s="14">
        <v>447</v>
      </c>
      <c r="AL100" s="14">
        <v>3105.1650609756098</v>
      </c>
      <c r="AM100" s="14">
        <v>5952.9329386892177</v>
      </c>
      <c r="AN100" s="14">
        <v>7104.0232885906044</v>
      </c>
    </row>
    <row r="101" spans="2:40" ht="30" x14ac:dyDescent="0.25">
      <c r="B101" s="18">
        <v>128</v>
      </c>
      <c r="C101" s="55">
        <v>91</v>
      </c>
      <c r="D101" s="29" t="s">
        <v>164</v>
      </c>
      <c r="E101" s="20">
        <f t="shared" si="2"/>
        <v>4273100</v>
      </c>
      <c r="F101" s="20">
        <v>4712209</v>
      </c>
      <c r="G101" s="21">
        <f t="shared" si="3"/>
        <v>1.1027613265836085</v>
      </c>
      <c r="H101" s="22" t="s">
        <v>12</v>
      </c>
      <c r="I101" s="22"/>
      <c r="J101" s="22" t="b">
        <v>1</v>
      </c>
      <c r="K101" s="22"/>
      <c r="L101" s="22" t="b">
        <v>1</v>
      </c>
      <c r="M101" s="23">
        <v>6054500</v>
      </c>
      <c r="N101" s="24">
        <v>1781400</v>
      </c>
      <c r="O101" s="35">
        <v>4273100</v>
      </c>
      <c r="P101" s="10">
        <v>127</v>
      </c>
      <c r="Q101" s="25">
        <v>3845790</v>
      </c>
      <c r="R101" s="25">
        <v>866419.42462441709</v>
      </c>
      <c r="S101" s="25">
        <v>4712209.424624417</v>
      </c>
      <c r="T101" s="25"/>
      <c r="U101" s="25"/>
      <c r="V101" s="25">
        <v>4712209</v>
      </c>
      <c r="W101" s="26">
        <v>1.1027613265836085</v>
      </c>
      <c r="X101" s="27">
        <v>167.77600000000001</v>
      </c>
      <c r="Y101" s="27">
        <v>196</v>
      </c>
      <c r="Z101" s="10">
        <v>0.8</v>
      </c>
      <c r="AA101" s="10">
        <v>1.07</v>
      </c>
      <c r="AB101" s="27">
        <v>1</v>
      </c>
      <c r="AC101" s="10">
        <v>1</v>
      </c>
      <c r="AD101" s="27">
        <v>1</v>
      </c>
      <c r="AE101" s="28">
        <v>0</v>
      </c>
      <c r="AF101" s="14">
        <v>0</v>
      </c>
      <c r="AG101" s="14">
        <v>0</v>
      </c>
      <c r="AH101" s="14">
        <v>0</v>
      </c>
      <c r="AI101" s="14">
        <v>46</v>
      </c>
      <c r="AJ101" s="14">
        <v>47</v>
      </c>
      <c r="AK101" s="14">
        <v>47</v>
      </c>
      <c r="AL101" s="14">
        <v>0</v>
      </c>
      <c r="AM101" s="14">
        <v>0</v>
      </c>
      <c r="AN101" s="14">
        <v>0</v>
      </c>
    </row>
    <row r="102" spans="2:40" x14ac:dyDescent="0.25">
      <c r="B102" s="18">
        <v>136</v>
      </c>
      <c r="C102" s="55">
        <v>92</v>
      </c>
      <c r="D102" s="29" t="s">
        <v>173</v>
      </c>
      <c r="E102" s="20">
        <f t="shared" si="2"/>
        <v>23264000</v>
      </c>
      <c r="F102" s="20">
        <v>23284560</v>
      </c>
      <c r="G102" s="21">
        <f t="shared" si="3"/>
        <v>1.0008837811317772</v>
      </c>
      <c r="H102" s="22" t="s">
        <v>43</v>
      </c>
      <c r="I102" s="22"/>
      <c r="J102" s="22"/>
      <c r="K102" s="22"/>
      <c r="L102" s="22"/>
      <c r="M102" s="23">
        <v>26926000</v>
      </c>
      <c r="N102" s="24">
        <v>3662000</v>
      </c>
      <c r="O102" s="35">
        <v>23264000</v>
      </c>
      <c r="P102" s="10">
        <v>635</v>
      </c>
      <c r="Q102" s="25">
        <v>18611200</v>
      </c>
      <c r="R102" s="25">
        <v>4673360.2842496624</v>
      </c>
      <c r="S102" s="25">
        <v>23284560.284249663</v>
      </c>
      <c r="T102" s="25"/>
      <c r="U102" s="25"/>
      <c r="V102" s="25">
        <v>23284560</v>
      </c>
      <c r="W102" s="26">
        <v>1.0008837811317772</v>
      </c>
      <c r="X102" s="27">
        <v>904.96320000000014</v>
      </c>
      <c r="Y102" s="27">
        <v>1057.2</v>
      </c>
      <c r="Z102" s="10">
        <v>0.8</v>
      </c>
      <c r="AA102" s="10">
        <v>1.07</v>
      </c>
      <c r="AB102" s="27">
        <v>1</v>
      </c>
      <c r="AC102" s="10">
        <v>1</v>
      </c>
      <c r="AD102" s="27">
        <v>1</v>
      </c>
      <c r="AE102" s="28">
        <v>198.68516394112362</v>
      </c>
      <c r="AF102" s="14">
        <v>3000</v>
      </c>
      <c r="AG102" s="14">
        <v>18181.669999999998</v>
      </c>
      <c r="AH102" s="14">
        <v>79933.33</v>
      </c>
      <c r="AI102" s="14">
        <v>152</v>
      </c>
      <c r="AJ102" s="14">
        <v>167</v>
      </c>
      <c r="AK102" s="14">
        <v>171</v>
      </c>
      <c r="AL102" s="14">
        <v>19.736842105263158</v>
      </c>
      <c r="AM102" s="14">
        <v>108.87227544910179</v>
      </c>
      <c r="AN102" s="14">
        <v>467.44637426900584</v>
      </c>
    </row>
    <row r="103" spans="2:40" ht="30" x14ac:dyDescent="0.25">
      <c r="B103" s="18">
        <v>48</v>
      </c>
      <c r="C103" s="55">
        <v>93</v>
      </c>
      <c r="D103" s="29" t="s">
        <v>77</v>
      </c>
      <c r="E103" s="20">
        <f t="shared" si="2"/>
        <v>103101700</v>
      </c>
      <c r="F103" s="20">
        <v>103101540</v>
      </c>
      <c r="G103" s="21">
        <f t="shared" si="3"/>
        <v>0.9999984482500851</v>
      </c>
      <c r="H103" s="22" t="s">
        <v>78</v>
      </c>
      <c r="I103" s="22"/>
      <c r="J103" s="22"/>
      <c r="K103" s="22"/>
      <c r="L103" s="22"/>
      <c r="M103" s="23">
        <v>107782600</v>
      </c>
      <c r="N103" s="24">
        <v>4680900</v>
      </c>
      <c r="O103" s="35">
        <v>103101700</v>
      </c>
      <c r="P103" s="10">
        <v>2949</v>
      </c>
      <c r="Q103" s="25">
        <v>82481360</v>
      </c>
      <c r="R103" s="25">
        <v>20620180.011945799</v>
      </c>
      <c r="S103" s="25">
        <v>103101540.0119458</v>
      </c>
      <c r="T103" s="25"/>
      <c r="U103" s="25"/>
      <c r="V103" s="25">
        <v>103101540</v>
      </c>
      <c r="W103" s="26">
        <v>0.9999984482500851</v>
      </c>
      <c r="X103" s="27">
        <v>3992.9521700000014</v>
      </c>
      <c r="Y103" s="27">
        <v>3731.7310000000011</v>
      </c>
      <c r="Z103" s="10">
        <v>1</v>
      </c>
      <c r="AA103" s="10">
        <v>1.07</v>
      </c>
      <c r="AB103" s="27">
        <v>1</v>
      </c>
      <c r="AC103" s="10">
        <v>1</v>
      </c>
      <c r="AD103" s="27">
        <v>1</v>
      </c>
      <c r="AE103" s="28">
        <v>439.02503128699482</v>
      </c>
      <c r="AF103" s="14">
        <v>0</v>
      </c>
      <c r="AG103" s="14">
        <v>260000</v>
      </c>
      <c r="AH103" s="14">
        <v>313267.78000000003</v>
      </c>
      <c r="AI103" s="14">
        <v>410</v>
      </c>
      <c r="AJ103" s="14">
        <v>432</v>
      </c>
      <c r="AK103" s="14">
        <v>438</v>
      </c>
      <c r="AL103" s="14">
        <v>0</v>
      </c>
      <c r="AM103" s="14">
        <v>601.85185185185185</v>
      </c>
      <c r="AN103" s="14">
        <v>715.22324200913249</v>
      </c>
    </row>
    <row r="104" spans="2:40" x14ac:dyDescent="0.25">
      <c r="B104" s="18">
        <v>112</v>
      </c>
      <c r="C104" s="55">
        <v>94</v>
      </c>
      <c r="D104" s="29" t="s">
        <v>147</v>
      </c>
      <c r="E104" s="20">
        <f t="shared" si="2"/>
        <v>49012800</v>
      </c>
      <c r="F104" s="20">
        <v>49008355</v>
      </c>
      <c r="G104" s="21">
        <f t="shared" si="3"/>
        <v>0.99990931231407487</v>
      </c>
      <c r="H104" s="22" t="s">
        <v>50</v>
      </c>
      <c r="I104" s="22"/>
      <c r="J104" s="22"/>
      <c r="K104" s="22"/>
      <c r="L104" s="22"/>
      <c r="M104" s="23">
        <v>53082400</v>
      </c>
      <c r="N104" s="24">
        <v>4069600</v>
      </c>
      <c r="O104" s="35">
        <v>49012800</v>
      </c>
      <c r="P104" s="10">
        <v>1397</v>
      </c>
      <c r="Q104" s="25">
        <v>39210240</v>
      </c>
      <c r="R104" s="25">
        <v>9798115.1425872892</v>
      </c>
      <c r="S104" s="25">
        <v>49008355.142587289</v>
      </c>
      <c r="T104" s="25"/>
      <c r="U104" s="25"/>
      <c r="V104" s="25">
        <v>49008355</v>
      </c>
      <c r="W104" s="26">
        <v>0.99990931231407487</v>
      </c>
      <c r="X104" s="27">
        <v>1897.3357699999997</v>
      </c>
      <c r="Y104" s="27">
        <v>1773.2109999999996</v>
      </c>
      <c r="Z104" s="10">
        <v>1</v>
      </c>
      <c r="AA104" s="10">
        <v>1.07</v>
      </c>
      <c r="AB104" s="27">
        <v>1</v>
      </c>
      <c r="AC104" s="10">
        <v>1</v>
      </c>
      <c r="AD104" s="27">
        <v>1</v>
      </c>
      <c r="AE104" s="28">
        <v>0</v>
      </c>
      <c r="AF104" s="14">
        <v>0</v>
      </c>
      <c r="AG104" s="14">
        <v>0</v>
      </c>
      <c r="AH104" s="14">
        <v>0</v>
      </c>
      <c r="AI104" s="14">
        <v>331</v>
      </c>
      <c r="AJ104" s="14">
        <v>300</v>
      </c>
      <c r="AK104" s="14">
        <v>283</v>
      </c>
      <c r="AL104" s="14">
        <v>0</v>
      </c>
      <c r="AM104" s="14">
        <v>0</v>
      </c>
      <c r="AN104" s="14">
        <v>0</v>
      </c>
    </row>
    <row r="105" spans="2:40" ht="30" x14ac:dyDescent="0.25">
      <c r="B105" s="18">
        <v>95</v>
      </c>
      <c r="C105" s="55">
        <v>95</v>
      </c>
      <c r="D105" s="29" t="s">
        <v>130</v>
      </c>
      <c r="E105" s="20">
        <f t="shared" si="2"/>
        <v>1852600</v>
      </c>
      <c r="F105" s="20">
        <v>1759970</v>
      </c>
      <c r="G105" s="21">
        <f t="shared" si="3"/>
        <v>0.95</v>
      </c>
      <c r="H105" s="22" t="s">
        <v>82</v>
      </c>
      <c r="I105" s="22"/>
      <c r="J105" s="22"/>
      <c r="K105" s="22"/>
      <c r="L105" s="22" t="b">
        <v>1</v>
      </c>
      <c r="M105" s="23">
        <v>1904900</v>
      </c>
      <c r="N105" s="24">
        <v>52300</v>
      </c>
      <c r="O105" s="35">
        <v>1852600</v>
      </c>
      <c r="P105" s="10">
        <v>19</v>
      </c>
      <c r="Q105" s="25">
        <v>1482080</v>
      </c>
      <c r="R105" s="25">
        <v>103042.02442854673</v>
      </c>
      <c r="S105" s="25">
        <v>1585122.0244285467</v>
      </c>
      <c r="T105" s="25"/>
      <c r="U105" s="25">
        <v>174847.97557145334</v>
      </c>
      <c r="V105" s="25">
        <v>1759970</v>
      </c>
      <c r="W105" s="26">
        <v>0.95</v>
      </c>
      <c r="X105" s="27">
        <v>19.95336</v>
      </c>
      <c r="Y105" s="27">
        <v>23.31</v>
      </c>
      <c r="Z105" s="10">
        <v>0.8</v>
      </c>
      <c r="AA105" s="10">
        <v>1.07</v>
      </c>
      <c r="AB105" s="27">
        <v>1</v>
      </c>
      <c r="AC105" s="10">
        <v>1</v>
      </c>
      <c r="AD105" s="27">
        <v>1</v>
      </c>
      <c r="AE105" s="28">
        <v>0</v>
      </c>
      <c r="AF105" s="14">
        <v>0</v>
      </c>
      <c r="AG105" s="14">
        <v>0</v>
      </c>
      <c r="AH105" s="14">
        <v>0</v>
      </c>
      <c r="AI105" s="14">
        <v>64</v>
      </c>
      <c r="AJ105" s="14">
        <v>50</v>
      </c>
      <c r="AK105" s="14">
        <v>46</v>
      </c>
      <c r="AL105" s="14">
        <v>0</v>
      </c>
      <c r="AM105" s="14">
        <v>0</v>
      </c>
      <c r="AN105" s="14">
        <v>0</v>
      </c>
    </row>
    <row r="106" spans="2:40" x14ac:dyDescent="0.25">
      <c r="B106" s="18">
        <v>17</v>
      </c>
      <c r="C106" s="55">
        <v>96</v>
      </c>
      <c r="D106" s="29" t="s">
        <v>36</v>
      </c>
      <c r="E106" s="20">
        <f t="shared" si="2"/>
        <v>103015300</v>
      </c>
      <c r="F106" s="20">
        <v>102890599</v>
      </c>
      <c r="G106" s="21">
        <f t="shared" si="3"/>
        <v>0.99878949134259087</v>
      </c>
      <c r="H106" s="22" t="s">
        <v>18</v>
      </c>
      <c r="I106" s="22"/>
      <c r="J106" s="22"/>
      <c r="K106" s="22"/>
      <c r="L106" s="22"/>
      <c r="M106" s="23">
        <v>107150000</v>
      </c>
      <c r="N106" s="24">
        <v>4134700</v>
      </c>
      <c r="O106" s="35">
        <v>103015300</v>
      </c>
      <c r="P106" s="10">
        <v>2850</v>
      </c>
      <c r="Q106" s="25">
        <v>82412240</v>
      </c>
      <c r="R106" s="25">
        <v>20478359.087504402</v>
      </c>
      <c r="S106" s="25">
        <v>102890599.0875044</v>
      </c>
      <c r="T106" s="25"/>
      <c r="U106" s="25"/>
      <c r="V106" s="25">
        <v>102890599</v>
      </c>
      <c r="W106" s="26">
        <v>0.99878949134259087</v>
      </c>
      <c r="X106" s="27">
        <v>3965.4895499999998</v>
      </c>
      <c r="Y106" s="27">
        <v>3706.0649999999996</v>
      </c>
      <c r="Z106" s="10">
        <v>1</v>
      </c>
      <c r="AA106" s="10">
        <v>1.07</v>
      </c>
      <c r="AB106" s="27">
        <v>1</v>
      </c>
      <c r="AC106" s="10">
        <v>1</v>
      </c>
      <c r="AD106" s="27">
        <v>1</v>
      </c>
      <c r="AE106" s="28">
        <v>0</v>
      </c>
      <c r="AF106" s="14">
        <v>0</v>
      </c>
      <c r="AG106" s="14">
        <v>0</v>
      </c>
      <c r="AH106" s="14">
        <v>0</v>
      </c>
      <c r="AI106" s="14">
        <v>650</v>
      </c>
      <c r="AJ106" s="14">
        <v>613</v>
      </c>
      <c r="AK106" s="14">
        <v>594</v>
      </c>
      <c r="AL106" s="14">
        <v>0</v>
      </c>
      <c r="AM106" s="14">
        <v>0</v>
      </c>
      <c r="AN106" s="14">
        <v>0</v>
      </c>
    </row>
    <row r="107" spans="2:40" x14ac:dyDescent="0.25">
      <c r="B107" s="18">
        <v>129</v>
      </c>
      <c r="C107" s="55">
        <v>97</v>
      </c>
      <c r="D107" s="29" t="s">
        <v>165</v>
      </c>
      <c r="E107" s="20">
        <f t="shared" si="2"/>
        <v>9240400</v>
      </c>
      <c r="F107" s="20">
        <v>9054051</v>
      </c>
      <c r="G107" s="21">
        <f t="shared" si="3"/>
        <v>0.97983318572008482</v>
      </c>
      <c r="H107" s="22" t="s">
        <v>26</v>
      </c>
      <c r="I107" s="22"/>
      <c r="J107" s="22"/>
      <c r="K107" s="22"/>
      <c r="L107" s="22"/>
      <c r="M107" s="23">
        <v>10459500</v>
      </c>
      <c r="N107" s="24">
        <v>1219100</v>
      </c>
      <c r="O107" s="35">
        <v>9240400</v>
      </c>
      <c r="P107" s="10">
        <v>264</v>
      </c>
      <c r="Q107" s="25">
        <v>7392320</v>
      </c>
      <c r="R107" s="25">
        <v>1661730.5693278732</v>
      </c>
      <c r="S107" s="25">
        <v>9054050.5693278722</v>
      </c>
      <c r="T107" s="25"/>
      <c r="U107" s="25"/>
      <c r="V107" s="25">
        <v>9054051</v>
      </c>
      <c r="W107" s="26">
        <v>0.97983318572008482</v>
      </c>
      <c r="X107" s="27">
        <v>321.78238400000004</v>
      </c>
      <c r="Y107" s="27">
        <v>375.91399999999999</v>
      </c>
      <c r="Z107" s="10">
        <v>0.8</v>
      </c>
      <c r="AA107" s="10">
        <v>1.07</v>
      </c>
      <c r="AB107" s="27">
        <v>1</v>
      </c>
      <c r="AC107" s="10">
        <v>1</v>
      </c>
      <c r="AD107" s="27">
        <v>1</v>
      </c>
      <c r="AE107" s="28">
        <v>0</v>
      </c>
      <c r="AF107" s="14">
        <v>0</v>
      </c>
      <c r="AG107" s="14">
        <v>0</v>
      </c>
      <c r="AH107" s="14">
        <v>0</v>
      </c>
      <c r="AI107" s="14">
        <v>47</v>
      </c>
      <c r="AJ107" s="14">
        <v>68</v>
      </c>
      <c r="AK107" s="14">
        <v>62</v>
      </c>
      <c r="AL107" s="14">
        <v>0</v>
      </c>
      <c r="AM107" s="14">
        <v>0</v>
      </c>
      <c r="AN107" s="14">
        <v>0</v>
      </c>
    </row>
    <row r="108" spans="2:40" x14ac:dyDescent="0.25">
      <c r="B108" s="18">
        <v>58</v>
      </c>
      <c r="C108" s="55">
        <v>98</v>
      </c>
      <c r="D108" s="29" t="s">
        <v>90</v>
      </c>
      <c r="E108" s="20">
        <f t="shared" si="2"/>
        <v>65184600</v>
      </c>
      <c r="F108" s="20">
        <v>64938005</v>
      </c>
      <c r="G108" s="21">
        <f t="shared" si="3"/>
        <v>0.99621697933056874</v>
      </c>
      <c r="H108" s="22" t="s">
        <v>28</v>
      </c>
      <c r="I108" s="22"/>
      <c r="J108" s="22"/>
      <c r="K108" s="22"/>
      <c r="L108" s="22"/>
      <c r="M108" s="23">
        <v>67939400</v>
      </c>
      <c r="N108" s="24">
        <v>2754800</v>
      </c>
      <c r="O108" s="35">
        <v>65184600</v>
      </c>
      <c r="P108" s="10">
        <v>1219</v>
      </c>
      <c r="Q108" s="25">
        <v>52147680</v>
      </c>
      <c r="R108" s="25">
        <v>12790325.310871394</v>
      </c>
      <c r="S108" s="25">
        <v>64938005.310871392</v>
      </c>
      <c r="T108" s="25"/>
      <c r="U108" s="25"/>
      <c r="V108" s="25">
        <v>64938005</v>
      </c>
      <c r="W108" s="26">
        <v>0.99621697933056874</v>
      </c>
      <c r="X108" s="27">
        <v>2476.756128</v>
      </c>
      <c r="Y108" s="27">
        <v>2003.8480000000002</v>
      </c>
      <c r="Z108" s="10">
        <v>1</v>
      </c>
      <c r="AA108" s="10">
        <v>1.03</v>
      </c>
      <c r="AB108" s="27">
        <v>1.2</v>
      </c>
      <c r="AC108" s="10">
        <v>1</v>
      </c>
      <c r="AD108" s="27">
        <v>1</v>
      </c>
      <c r="AE108" s="28">
        <v>4375.1301885108714</v>
      </c>
      <c r="AF108" s="14">
        <v>1728630.73</v>
      </c>
      <c r="AG108" s="14">
        <v>1167910</v>
      </c>
      <c r="AH108" s="14">
        <v>1554770</v>
      </c>
      <c r="AI108" s="14">
        <v>247</v>
      </c>
      <c r="AJ108" s="14">
        <v>459</v>
      </c>
      <c r="AK108" s="14">
        <v>434</v>
      </c>
      <c r="AL108" s="14">
        <v>6998.5049797570846</v>
      </c>
      <c r="AM108" s="14">
        <v>2544.4662309368191</v>
      </c>
      <c r="AN108" s="14">
        <v>3582.4193548387098</v>
      </c>
    </row>
    <row r="109" spans="2:40" ht="30" x14ac:dyDescent="0.25">
      <c r="B109" s="18">
        <v>144</v>
      </c>
      <c r="C109" s="55">
        <v>99</v>
      </c>
      <c r="D109" s="29" t="s">
        <v>181</v>
      </c>
      <c r="E109" s="20">
        <f t="shared" si="2"/>
        <v>5048300</v>
      </c>
      <c r="F109" s="20">
        <v>4795885</v>
      </c>
      <c r="G109" s="21">
        <f t="shared" si="3"/>
        <v>0.95</v>
      </c>
      <c r="H109" s="22" t="s">
        <v>26</v>
      </c>
      <c r="I109" s="22"/>
      <c r="J109" s="22"/>
      <c r="K109" s="22"/>
      <c r="L109" s="22" t="b">
        <v>1</v>
      </c>
      <c r="M109" s="23">
        <v>5179000</v>
      </c>
      <c r="N109" s="24">
        <v>130700</v>
      </c>
      <c r="O109" s="35">
        <v>5048300</v>
      </c>
      <c r="P109" s="10">
        <v>67</v>
      </c>
      <c r="Q109" s="25">
        <v>4038640</v>
      </c>
      <c r="R109" s="25">
        <v>296173.9869889589</v>
      </c>
      <c r="S109" s="25">
        <v>4334813.9869889589</v>
      </c>
      <c r="T109" s="25"/>
      <c r="U109" s="25">
        <v>461071.0130110411</v>
      </c>
      <c r="V109" s="25">
        <v>4795885</v>
      </c>
      <c r="W109" s="26">
        <v>0.95</v>
      </c>
      <c r="X109" s="27">
        <v>57.352000000000004</v>
      </c>
      <c r="Y109" s="27">
        <v>67</v>
      </c>
      <c r="Z109" s="10">
        <v>0.8</v>
      </c>
      <c r="AA109" s="10">
        <v>1.07</v>
      </c>
      <c r="AB109" s="27">
        <v>1</v>
      </c>
      <c r="AC109" s="10">
        <v>1</v>
      </c>
      <c r="AD109" s="27">
        <v>1</v>
      </c>
      <c r="AE109" s="28">
        <v>0</v>
      </c>
      <c r="AF109" s="14">
        <v>0</v>
      </c>
      <c r="AG109" s="14">
        <v>0</v>
      </c>
      <c r="AH109" s="14">
        <v>0</v>
      </c>
      <c r="AI109" s="14">
        <v>48</v>
      </c>
      <c r="AJ109" s="14">
        <v>44</v>
      </c>
      <c r="AK109" s="14">
        <v>38</v>
      </c>
      <c r="AL109" s="14">
        <v>0</v>
      </c>
      <c r="AM109" s="14">
        <v>0</v>
      </c>
      <c r="AN109" s="14">
        <v>0</v>
      </c>
    </row>
    <row r="110" spans="2:40" x14ac:dyDescent="0.25">
      <c r="B110" s="18">
        <v>137</v>
      </c>
      <c r="C110" s="55">
        <v>100</v>
      </c>
      <c r="D110" s="29" t="s">
        <v>174</v>
      </c>
      <c r="E110" s="20">
        <f t="shared" si="2"/>
        <v>36014200</v>
      </c>
      <c r="F110" s="20">
        <v>35751164</v>
      </c>
      <c r="G110" s="21">
        <f t="shared" si="3"/>
        <v>0.99269632357758664</v>
      </c>
      <c r="H110" s="22" t="s">
        <v>16</v>
      </c>
      <c r="I110" s="22"/>
      <c r="J110" s="22"/>
      <c r="K110" s="22"/>
      <c r="L110" s="22"/>
      <c r="M110" s="23">
        <v>39199300</v>
      </c>
      <c r="N110" s="24">
        <v>3185100</v>
      </c>
      <c r="O110" s="35">
        <v>36014200</v>
      </c>
      <c r="P110" s="10">
        <v>1043</v>
      </c>
      <c r="Q110" s="25">
        <v>28811360</v>
      </c>
      <c r="R110" s="25">
        <v>6939803.9365879223</v>
      </c>
      <c r="S110" s="25">
        <v>35751163.936587922</v>
      </c>
      <c r="T110" s="25"/>
      <c r="U110" s="25"/>
      <c r="V110" s="25">
        <v>35751164</v>
      </c>
      <c r="W110" s="26">
        <v>0.99269632357758664</v>
      </c>
      <c r="X110" s="27">
        <v>1343.8440000000001</v>
      </c>
      <c r="Y110" s="27">
        <v>1119.8700000000001</v>
      </c>
      <c r="Z110" s="10">
        <v>1</v>
      </c>
      <c r="AA110" s="10">
        <v>1</v>
      </c>
      <c r="AB110" s="27">
        <v>1.2</v>
      </c>
      <c r="AC110" s="10">
        <v>1</v>
      </c>
      <c r="AD110" s="27">
        <v>1</v>
      </c>
      <c r="AE110" s="28">
        <v>3884.3453617771997</v>
      </c>
      <c r="AF110" s="14">
        <v>392879.2</v>
      </c>
      <c r="AG110" s="14">
        <v>1892053.55</v>
      </c>
      <c r="AH110" s="14">
        <v>1384917.84</v>
      </c>
      <c r="AI110" s="14">
        <v>286</v>
      </c>
      <c r="AJ110" s="14">
        <v>302</v>
      </c>
      <c r="AK110" s="14">
        <v>345</v>
      </c>
      <c r="AL110" s="14">
        <v>1373.7034965034966</v>
      </c>
      <c r="AM110" s="14">
        <v>6265.0779801324506</v>
      </c>
      <c r="AN110" s="14">
        <v>4014.2546086956522</v>
      </c>
    </row>
    <row r="111" spans="2:40" ht="30" x14ac:dyDescent="0.25">
      <c r="B111" s="18">
        <v>111</v>
      </c>
      <c r="C111" s="55">
        <v>101</v>
      </c>
      <c r="D111" s="29" t="s">
        <v>146</v>
      </c>
      <c r="E111" s="20">
        <f t="shared" si="2"/>
        <v>12423400</v>
      </c>
      <c r="F111" s="20">
        <v>12109808</v>
      </c>
      <c r="G111" s="21">
        <f t="shared" si="3"/>
        <v>0.97475795191711789</v>
      </c>
      <c r="H111" s="22" t="s">
        <v>78</v>
      </c>
      <c r="I111" s="22"/>
      <c r="J111" s="22"/>
      <c r="K111" s="22"/>
      <c r="L111" s="22" t="b">
        <v>1</v>
      </c>
      <c r="M111" s="23">
        <v>12515800</v>
      </c>
      <c r="N111" s="24">
        <v>92400</v>
      </c>
      <c r="O111" s="35">
        <v>12423400</v>
      </c>
      <c r="P111" s="10">
        <v>401</v>
      </c>
      <c r="Q111" s="25">
        <v>9938720</v>
      </c>
      <c r="R111" s="25">
        <v>2171087.9398471238</v>
      </c>
      <c r="S111" s="25">
        <v>12109807.939847123</v>
      </c>
      <c r="T111" s="25"/>
      <c r="U111" s="25"/>
      <c r="V111" s="25">
        <v>12109808</v>
      </c>
      <c r="W111" s="26">
        <v>0.97475795191711789</v>
      </c>
      <c r="X111" s="27">
        <v>420.41584000000006</v>
      </c>
      <c r="Y111" s="27">
        <v>491.14</v>
      </c>
      <c r="Z111" s="10">
        <v>0.8</v>
      </c>
      <c r="AA111" s="10">
        <v>1.07</v>
      </c>
      <c r="AB111" s="27">
        <v>1</v>
      </c>
      <c r="AC111" s="10">
        <v>1</v>
      </c>
      <c r="AD111" s="27">
        <v>1</v>
      </c>
      <c r="AE111" s="28">
        <v>0</v>
      </c>
      <c r="AF111" s="14">
        <v>0</v>
      </c>
      <c r="AG111" s="14">
        <v>0</v>
      </c>
      <c r="AH111" s="14">
        <v>0</v>
      </c>
      <c r="AI111" s="14">
        <v>96</v>
      </c>
      <c r="AJ111" s="14">
        <v>86</v>
      </c>
      <c r="AK111" s="14">
        <v>81</v>
      </c>
      <c r="AL111" s="14">
        <v>0</v>
      </c>
      <c r="AM111" s="14">
        <v>0</v>
      </c>
      <c r="AN111" s="14">
        <v>0</v>
      </c>
    </row>
    <row r="112" spans="2:40" ht="30" x14ac:dyDescent="0.25">
      <c r="B112" s="18">
        <v>64</v>
      </c>
      <c r="C112" s="55">
        <v>102</v>
      </c>
      <c r="D112" s="29" t="s">
        <v>96</v>
      </c>
      <c r="E112" s="20">
        <f t="shared" si="2"/>
        <v>8285400</v>
      </c>
      <c r="F112" s="20">
        <v>7871130</v>
      </c>
      <c r="G112" s="21">
        <f t="shared" si="3"/>
        <v>0.95</v>
      </c>
      <c r="H112" s="22" t="s">
        <v>52</v>
      </c>
      <c r="I112" s="22"/>
      <c r="J112" s="22"/>
      <c r="K112" s="22"/>
      <c r="L112" s="22" t="b">
        <v>1</v>
      </c>
      <c r="M112" s="23">
        <v>8531800</v>
      </c>
      <c r="N112" s="24">
        <v>246400</v>
      </c>
      <c r="O112" s="35">
        <v>8285400</v>
      </c>
      <c r="P112" s="10">
        <v>210</v>
      </c>
      <c r="Q112" s="25">
        <v>6628320</v>
      </c>
      <c r="R112" s="25">
        <v>887107.39864095952</v>
      </c>
      <c r="S112" s="25">
        <v>7515427.3986409595</v>
      </c>
      <c r="T112" s="25"/>
      <c r="U112" s="25">
        <v>355702.60135904048</v>
      </c>
      <c r="V112" s="25">
        <v>7871130</v>
      </c>
      <c r="W112" s="26">
        <v>0.95</v>
      </c>
      <c r="X112" s="27">
        <v>171.78208000000004</v>
      </c>
      <c r="Y112" s="27">
        <v>200.68</v>
      </c>
      <c r="Z112" s="10">
        <v>0.8</v>
      </c>
      <c r="AA112" s="10">
        <v>1.07</v>
      </c>
      <c r="AB112" s="27">
        <v>1</v>
      </c>
      <c r="AC112" s="10">
        <v>1</v>
      </c>
      <c r="AD112" s="27">
        <v>1</v>
      </c>
      <c r="AE112" s="28">
        <v>0</v>
      </c>
      <c r="AF112" s="14">
        <v>0</v>
      </c>
      <c r="AG112" s="14">
        <v>0</v>
      </c>
      <c r="AH112" s="14">
        <v>0</v>
      </c>
      <c r="AI112" s="14">
        <v>129</v>
      </c>
      <c r="AJ112" s="14">
        <v>97</v>
      </c>
      <c r="AK112" s="14">
        <v>78</v>
      </c>
      <c r="AL112" s="14">
        <v>0</v>
      </c>
      <c r="AM112" s="14">
        <v>0</v>
      </c>
      <c r="AN112" s="14">
        <v>0</v>
      </c>
    </row>
    <row r="113" spans="2:40" x14ac:dyDescent="0.25">
      <c r="B113" s="18">
        <v>10</v>
      </c>
      <c r="C113" s="55">
        <v>103</v>
      </c>
      <c r="D113" s="29" t="s">
        <v>25</v>
      </c>
      <c r="E113" s="20">
        <f t="shared" si="2"/>
        <v>113939200</v>
      </c>
      <c r="F113" s="20">
        <v>113510200</v>
      </c>
      <c r="G113" s="21">
        <f t="shared" si="3"/>
        <v>0.99623483019136883</v>
      </c>
      <c r="H113" s="22" t="s">
        <v>26</v>
      </c>
      <c r="I113" s="22"/>
      <c r="J113" s="22"/>
      <c r="K113" s="22"/>
      <c r="L113" s="22"/>
      <c r="M113" s="23">
        <v>124965420</v>
      </c>
      <c r="N113" s="24">
        <v>11026220</v>
      </c>
      <c r="O113" s="35">
        <v>113939200</v>
      </c>
      <c r="P113" s="10">
        <v>2614</v>
      </c>
      <c r="Q113" s="25">
        <v>91151360</v>
      </c>
      <c r="R113" s="25">
        <v>22358839.564140409</v>
      </c>
      <c r="S113" s="25">
        <v>113510199.56414041</v>
      </c>
      <c r="T113" s="25"/>
      <c r="U113" s="25"/>
      <c r="V113" s="25">
        <v>113510200</v>
      </c>
      <c r="W113" s="26">
        <v>0.99623483019136883</v>
      </c>
      <c r="X113" s="27">
        <v>4329.6313079999991</v>
      </c>
      <c r="Y113" s="27">
        <v>3371.9869999999992</v>
      </c>
      <c r="Z113" s="10">
        <v>1</v>
      </c>
      <c r="AA113" s="10">
        <v>1.07</v>
      </c>
      <c r="AB113" s="27">
        <v>1.2</v>
      </c>
      <c r="AC113" s="10">
        <v>1</v>
      </c>
      <c r="AD113" s="27">
        <v>1</v>
      </c>
      <c r="AE113" s="28">
        <v>4069.9678432767491</v>
      </c>
      <c r="AF113" s="14">
        <v>4351823.08</v>
      </c>
      <c r="AG113" s="14">
        <v>2896297.75</v>
      </c>
      <c r="AH113" s="14">
        <v>3352826.62</v>
      </c>
      <c r="AI113" s="14">
        <v>764</v>
      </c>
      <c r="AJ113" s="14">
        <v>1166</v>
      </c>
      <c r="AK113" s="14">
        <v>832</v>
      </c>
      <c r="AL113" s="14">
        <v>5696.1035078534032</v>
      </c>
      <c r="AM113" s="14">
        <v>2483.9603344768439</v>
      </c>
      <c r="AN113" s="14">
        <v>4029.8396875000003</v>
      </c>
    </row>
    <row r="114" spans="2:40" ht="30" x14ac:dyDescent="0.25">
      <c r="B114" s="18">
        <v>146</v>
      </c>
      <c r="C114" s="55">
        <v>104</v>
      </c>
      <c r="D114" s="29" t="s">
        <v>183</v>
      </c>
      <c r="E114" s="20">
        <f t="shared" si="2"/>
        <v>8722200</v>
      </c>
      <c r="F114" s="20">
        <v>8286090</v>
      </c>
      <c r="G114" s="21">
        <f t="shared" si="3"/>
        <v>0.95</v>
      </c>
      <c r="H114" s="22" t="s">
        <v>34</v>
      </c>
      <c r="I114" s="22"/>
      <c r="J114" s="22"/>
      <c r="K114" s="22"/>
      <c r="L114" s="22" t="b">
        <v>1</v>
      </c>
      <c r="M114" s="23">
        <v>9337700</v>
      </c>
      <c r="N114" s="24">
        <v>615500</v>
      </c>
      <c r="O114" s="35">
        <v>8722200</v>
      </c>
      <c r="P114" s="10">
        <v>181</v>
      </c>
      <c r="Q114" s="25">
        <v>6977760</v>
      </c>
      <c r="R114" s="25">
        <v>763819.45092271967</v>
      </c>
      <c r="S114" s="25">
        <v>7741579.4509227201</v>
      </c>
      <c r="T114" s="25"/>
      <c r="U114" s="25">
        <v>544510.54907727987</v>
      </c>
      <c r="V114" s="25">
        <v>8286090</v>
      </c>
      <c r="W114" s="26">
        <v>0.95</v>
      </c>
      <c r="X114" s="27">
        <v>147.90824000000003</v>
      </c>
      <c r="Y114" s="27">
        <v>172.79000000000002</v>
      </c>
      <c r="Z114" s="10">
        <v>0.8</v>
      </c>
      <c r="AA114" s="10">
        <v>1.07</v>
      </c>
      <c r="AB114" s="27">
        <v>1</v>
      </c>
      <c r="AC114" s="10">
        <v>1</v>
      </c>
      <c r="AD114" s="27">
        <v>1</v>
      </c>
      <c r="AE114" s="28">
        <v>0</v>
      </c>
      <c r="AF114" s="14">
        <v>0</v>
      </c>
      <c r="AG114" s="14">
        <v>0</v>
      </c>
      <c r="AH114" s="14">
        <v>0</v>
      </c>
      <c r="AI114" s="14">
        <v>106</v>
      </c>
      <c r="AJ114" s="14">
        <v>99</v>
      </c>
      <c r="AK114" s="14">
        <v>89</v>
      </c>
      <c r="AL114" s="14">
        <v>0</v>
      </c>
      <c r="AM114" s="14">
        <v>0</v>
      </c>
      <c r="AN114" s="14">
        <v>0</v>
      </c>
    </row>
    <row r="115" spans="2:40" ht="30" x14ac:dyDescent="0.25">
      <c r="B115" s="18">
        <v>11</v>
      </c>
      <c r="C115" s="55">
        <v>105</v>
      </c>
      <c r="D115" s="29" t="s">
        <v>27</v>
      </c>
      <c r="E115" s="20">
        <f t="shared" si="2"/>
        <v>9945300</v>
      </c>
      <c r="F115" s="20">
        <v>9448035</v>
      </c>
      <c r="G115" s="21">
        <f t="shared" si="3"/>
        <v>0.95</v>
      </c>
      <c r="H115" s="22" t="s">
        <v>28</v>
      </c>
      <c r="I115" s="22"/>
      <c r="J115" s="22"/>
      <c r="K115" s="22"/>
      <c r="L115" s="22" t="b">
        <v>1</v>
      </c>
      <c r="M115" s="23">
        <v>10248300</v>
      </c>
      <c r="N115" s="24">
        <v>303000</v>
      </c>
      <c r="O115" s="35">
        <v>9945300</v>
      </c>
      <c r="P115" s="10">
        <v>153</v>
      </c>
      <c r="Q115" s="25">
        <v>7956240</v>
      </c>
      <c r="R115" s="25">
        <v>753605.60034338071</v>
      </c>
      <c r="S115" s="25">
        <v>8709845.6003433801</v>
      </c>
      <c r="T115" s="25"/>
      <c r="U115" s="25">
        <v>738189.39965661988</v>
      </c>
      <c r="V115" s="25">
        <v>9448035</v>
      </c>
      <c r="W115" s="26">
        <v>0.95</v>
      </c>
      <c r="X115" s="27">
        <v>145.93040000000002</v>
      </c>
      <c r="Y115" s="27">
        <v>177.10000000000002</v>
      </c>
      <c r="Z115" s="10">
        <v>0.8</v>
      </c>
      <c r="AA115" s="10">
        <v>1.03</v>
      </c>
      <c r="AB115" s="27">
        <v>1</v>
      </c>
      <c r="AC115" s="10">
        <v>1</v>
      </c>
      <c r="AD115" s="27">
        <v>1</v>
      </c>
      <c r="AE115" s="28">
        <v>0</v>
      </c>
      <c r="AF115" s="14">
        <v>0</v>
      </c>
      <c r="AG115" s="14">
        <v>0</v>
      </c>
      <c r="AH115" s="14">
        <v>0</v>
      </c>
      <c r="AI115" s="14">
        <v>114</v>
      </c>
      <c r="AJ115" s="14">
        <v>107</v>
      </c>
      <c r="AK115" s="14">
        <v>98</v>
      </c>
      <c r="AL115" s="14">
        <v>0</v>
      </c>
      <c r="AM115" s="14">
        <v>0</v>
      </c>
      <c r="AN115" s="14">
        <v>0</v>
      </c>
    </row>
    <row r="116" spans="2:40" ht="30" x14ac:dyDescent="0.25">
      <c r="B116" s="18">
        <v>121</v>
      </c>
      <c r="C116" s="55">
        <v>106</v>
      </c>
      <c r="D116" s="29" t="s">
        <v>157</v>
      </c>
      <c r="E116" s="20">
        <f t="shared" si="2"/>
        <v>10675200</v>
      </c>
      <c r="F116" s="20">
        <v>10141440</v>
      </c>
      <c r="G116" s="21">
        <f t="shared" si="3"/>
        <v>0.95</v>
      </c>
      <c r="H116" s="22" t="s">
        <v>103</v>
      </c>
      <c r="I116" s="22"/>
      <c r="J116" s="22"/>
      <c r="K116" s="22"/>
      <c r="L116" s="22" t="b">
        <v>1</v>
      </c>
      <c r="M116" s="23">
        <v>11173700</v>
      </c>
      <c r="N116" s="24">
        <v>498500</v>
      </c>
      <c r="O116" s="35">
        <v>10675200</v>
      </c>
      <c r="P116" s="10">
        <v>259</v>
      </c>
      <c r="Q116" s="25">
        <v>8540160</v>
      </c>
      <c r="R116" s="25">
        <v>1497835.8418412667</v>
      </c>
      <c r="S116" s="25">
        <v>10037995.841841267</v>
      </c>
      <c r="T116" s="25"/>
      <c r="U116" s="25">
        <v>103444.15815873258</v>
      </c>
      <c r="V116" s="25">
        <v>10141440</v>
      </c>
      <c r="W116" s="26">
        <v>0.95</v>
      </c>
      <c r="X116" s="27">
        <v>290.04532800000004</v>
      </c>
      <c r="Y116" s="27">
        <v>338.83800000000002</v>
      </c>
      <c r="Z116" s="10">
        <v>0.8</v>
      </c>
      <c r="AA116" s="10">
        <v>1.07</v>
      </c>
      <c r="AB116" s="27">
        <v>1</v>
      </c>
      <c r="AC116" s="10">
        <v>1</v>
      </c>
      <c r="AD116" s="27">
        <v>1</v>
      </c>
      <c r="AE116" s="28">
        <v>0</v>
      </c>
      <c r="AF116" s="14">
        <v>0</v>
      </c>
      <c r="AG116" s="14">
        <v>0</v>
      </c>
      <c r="AH116" s="14">
        <v>0</v>
      </c>
      <c r="AI116" s="14">
        <v>66</v>
      </c>
      <c r="AJ116" s="14">
        <v>63</v>
      </c>
      <c r="AK116" s="14">
        <v>59</v>
      </c>
      <c r="AL116" s="14">
        <v>0</v>
      </c>
      <c r="AM116" s="14">
        <v>0</v>
      </c>
      <c r="AN116" s="14">
        <v>0</v>
      </c>
    </row>
    <row r="117" spans="2:40" x14ac:dyDescent="0.25">
      <c r="B117" s="18">
        <v>2</v>
      </c>
      <c r="C117" s="55">
        <v>107</v>
      </c>
      <c r="D117" s="29" t="s">
        <v>13</v>
      </c>
      <c r="E117" s="20">
        <f t="shared" si="2"/>
        <v>62108100</v>
      </c>
      <c r="F117" s="20">
        <v>61497434</v>
      </c>
      <c r="G117" s="21">
        <f t="shared" si="3"/>
        <v>0.99016769870365529</v>
      </c>
      <c r="H117" s="22" t="s">
        <v>14</v>
      </c>
      <c r="I117" s="22"/>
      <c r="J117" s="22"/>
      <c r="K117" s="22"/>
      <c r="L117" s="22"/>
      <c r="M117" s="23">
        <v>69771600</v>
      </c>
      <c r="N117" s="24">
        <v>7663500</v>
      </c>
      <c r="O117" s="35">
        <v>62108100</v>
      </c>
      <c r="P117" s="10">
        <v>1671</v>
      </c>
      <c r="Q117" s="25">
        <v>49686480</v>
      </c>
      <c r="R117" s="25">
        <v>11810954.447856491</v>
      </c>
      <c r="S117" s="25">
        <v>61497434.447856493</v>
      </c>
      <c r="T117" s="25"/>
      <c r="U117" s="25"/>
      <c r="V117" s="25">
        <v>61497434</v>
      </c>
      <c r="W117" s="26">
        <v>0.99016769870365529</v>
      </c>
      <c r="X117" s="27">
        <v>2287.1078800000005</v>
      </c>
      <c r="Y117" s="27">
        <v>2137.4840000000004</v>
      </c>
      <c r="Z117" s="10">
        <v>1</v>
      </c>
      <c r="AA117" s="10">
        <v>1.07</v>
      </c>
      <c r="AB117" s="27">
        <v>1</v>
      </c>
      <c r="AC117" s="10">
        <v>1</v>
      </c>
      <c r="AD117" s="27">
        <v>1</v>
      </c>
      <c r="AE117" s="28">
        <v>0</v>
      </c>
      <c r="AF117" s="14">
        <v>0</v>
      </c>
      <c r="AG117" s="14">
        <v>0</v>
      </c>
      <c r="AH117" s="14">
        <v>0</v>
      </c>
      <c r="AI117" s="14">
        <v>367</v>
      </c>
      <c r="AJ117" s="14">
        <v>336</v>
      </c>
      <c r="AK117" s="14">
        <v>311</v>
      </c>
      <c r="AL117" s="14">
        <v>0</v>
      </c>
      <c r="AM117" s="14">
        <v>0</v>
      </c>
      <c r="AN117" s="14">
        <v>0</v>
      </c>
    </row>
    <row r="118" spans="2:40" ht="30" x14ac:dyDescent="0.25">
      <c r="B118" s="18">
        <v>60</v>
      </c>
      <c r="C118" s="55">
        <v>108</v>
      </c>
      <c r="D118" s="29" t="s">
        <v>92</v>
      </c>
      <c r="E118" s="20">
        <f t="shared" si="2"/>
        <v>80339500</v>
      </c>
      <c r="F118" s="20">
        <v>79718010</v>
      </c>
      <c r="G118" s="21">
        <f t="shared" si="3"/>
        <v>0.99226419788345765</v>
      </c>
      <c r="H118" s="22" t="s">
        <v>28</v>
      </c>
      <c r="I118" s="22"/>
      <c r="J118" s="22"/>
      <c r="K118" s="22"/>
      <c r="L118" s="22"/>
      <c r="M118" s="23">
        <v>84414600</v>
      </c>
      <c r="N118" s="24">
        <v>4075100</v>
      </c>
      <c r="O118" s="35">
        <v>80339500</v>
      </c>
      <c r="P118" s="10">
        <v>1884</v>
      </c>
      <c r="Q118" s="25">
        <v>64271600</v>
      </c>
      <c r="R118" s="25">
        <v>15446409.525858039</v>
      </c>
      <c r="S118" s="25">
        <v>79718009.525858045</v>
      </c>
      <c r="T118" s="25"/>
      <c r="U118" s="25"/>
      <c r="V118" s="25">
        <v>79718010</v>
      </c>
      <c r="W118" s="26">
        <v>0.99226419788345765</v>
      </c>
      <c r="X118" s="27">
        <v>2991.0880700000002</v>
      </c>
      <c r="Y118" s="27">
        <v>2903.9690000000001</v>
      </c>
      <c r="Z118" s="10">
        <v>1</v>
      </c>
      <c r="AA118" s="10">
        <v>1.03</v>
      </c>
      <c r="AB118" s="27">
        <v>1</v>
      </c>
      <c r="AC118" s="10">
        <v>1</v>
      </c>
      <c r="AD118" s="27">
        <v>1</v>
      </c>
      <c r="AE118" s="28">
        <v>250.95003536841742</v>
      </c>
      <c r="AF118" s="14">
        <v>64080</v>
      </c>
      <c r="AG118" s="14">
        <v>102958.33</v>
      </c>
      <c r="AH118" s="14">
        <v>69166.649999999994</v>
      </c>
      <c r="AI118" s="14">
        <v>310</v>
      </c>
      <c r="AJ118" s="14">
        <v>312</v>
      </c>
      <c r="AK118" s="14">
        <v>320</v>
      </c>
      <c r="AL118" s="14">
        <v>206.70967741935485</v>
      </c>
      <c r="AM118" s="14">
        <v>329.99464743589743</v>
      </c>
      <c r="AN118" s="14">
        <v>216.14578124999997</v>
      </c>
    </row>
    <row r="119" spans="2:40" x14ac:dyDescent="0.25">
      <c r="B119" s="18">
        <v>114</v>
      </c>
      <c r="C119" s="55">
        <v>109</v>
      </c>
      <c r="D119" s="29" t="s">
        <v>149</v>
      </c>
      <c r="E119" s="20">
        <f t="shared" si="2"/>
        <v>28521100</v>
      </c>
      <c r="F119" s="20">
        <v>27885960</v>
      </c>
      <c r="G119" s="21">
        <f t="shared" si="3"/>
        <v>0.97773086151718513</v>
      </c>
      <c r="H119" s="22" t="s">
        <v>26</v>
      </c>
      <c r="I119" s="22"/>
      <c r="J119" s="22"/>
      <c r="K119" s="22"/>
      <c r="L119" s="22"/>
      <c r="M119" s="23">
        <v>31347900</v>
      </c>
      <c r="N119" s="24">
        <v>2826800</v>
      </c>
      <c r="O119" s="35">
        <v>28521100</v>
      </c>
      <c r="P119" s="10">
        <v>673</v>
      </c>
      <c r="Q119" s="25">
        <v>22816880</v>
      </c>
      <c r="R119" s="25">
        <v>5069079.674417791</v>
      </c>
      <c r="S119" s="25">
        <v>27885959.67441779</v>
      </c>
      <c r="T119" s="25"/>
      <c r="U119" s="25"/>
      <c r="V119" s="25">
        <v>27885960</v>
      </c>
      <c r="W119" s="26">
        <v>0.97773086151718513</v>
      </c>
      <c r="X119" s="27">
        <v>981.59146399999997</v>
      </c>
      <c r="Y119" s="27">
        <v>1146.7189999999998</v>
      </c>
      <c r="Z119" s="10">
        <v>0.8</v>
      </c>
      <c r="AA119" s="10">
        <v>1.07</v>
      </c>
      <c r="AB119" s="27">
        <v>1</v>
      </c>
      <c r="AC119" s="10">
        <v>1</v>
      </c>
      <c r="AD119" s="27">
        <v>1</v>
      </c>
      <c r="AE119" s="28">
        <v>0</v>
      </c>
      <c r="AF119" s="14">
        <v>0</v>
      </c>
      <c r="AG119" s="14">
        <v>0</v>
      </c>
      <c r="AH119" s="14">
        <v>0</v>
      </c>
      <c r="AI119" s="14">
        <v>161</v>
      </c>
      <c r="AJ119" s="14">
        <v>181</v>
      </c>
      <c r="AK119" s="14">
        <v>141</v>
      </c>
      <c r="AL119" s="14">
        <v>0</v>
      </c>
      <c r="AM119" s="14">
        <v>0</v>
      </c>
      <c r="AN119" s="14">
        <v>0</v>
      </c>
    </row>
    <row r="120" spans="2:40" x14ac:dyDescent="0.25">
      <c r="B120" s="18">
        <v>42</v>
      </c>
      <c r="C120" s="55">
        <v>110</v>
      </c>
      <c r="D120" s="29" t="s">
        <v>70</v>
      </c>
      <c r="E120" s="20">
        <f t="shared" si="2"/>
        <v>58612810</v>
      </c>
      <c r="F120" s="20">
        <v>57965532</v>
      </c>
      <c r="G120" s="21">
        <f t="shared" si="3"/>
        <v>0.98895671841456034</v>
      </c>
      <c r="H120" s="22" t="s">
        <v>43</v>
      </c>
      <c r="I120" s="22"/>
      <c r="J120" s="22"/>
      <c r="K120" s="22"/>
      <c r="L120" s="22"/>
      <c r="M120" s="23">
        <v>65320310</v>
      </c>
      <c r="N120" s="24">
        <v>6707500</v>
      </c>
      <c r="O120" s="35">
        <v>58612810</v>
      </c>
      <c r="P120" s="10">
        <v>1205</v>
      </c>
      <c r="Q120" s="25">
        <v>46890248</v>
      </c>
      <c r="R120" s="25">
        <v>11075284.234656122</v>
      </c>
      <c r="S120" s="25">
        <v>57965532.234656125</v>
      </c>
      <c r="T120" s="25"/>
      <c r="U120" s="25"/>
      <c r="V120" s="25">
        <v>57965532</v>
      </c>
      <c r="W120" s="26">
        <v>0.98895671841456034</v>
      </c>
      <c r="X120" s="27">
        <v>2144.6505410000009</v>
      </c>
      <c r="Y120" s="27">
        <v>1822.1330000000005</v>
      </c>
      <c r="Z120" s="10">
        <v>1</v>
      </c>
      <c r="AA120" s="10">
        <v>1.07</v>
      </c>
      <c r="AB120" s="27">
        <v>1.1000000000000001</v>
      </c>
      <c r="AC120" s="10">
        <v>1</v>
      </c>
      <c r="AD120" s="27">
        <v>1</v>
      </c>
      <c r="AE120" s="28">
        <v>539.64021724208601</v>
      </c>
      <c r="AF120" s="14">
        <v>266100</v>
      </c>
      <c r="AG120" s="14">
        <v>149288.32999999999</v>
      </c>
      <c r="AH120" s="14">
        <v>73500.009999999995</v>
      </c>
      <c r="AI120" s="14">
        <v>319</v>
      </c>
      <c r="AJ120" s="14">
        <v>298</v>
      </c>
      <c r="AK120" s="14">
        <v>259</v>
      </c>
      <c r="AL120" s="14">
        <v>834.16927899686516</v>
      </c>
      <c r="AM120" s="14">
        <v>500.96755033557042</v>
      </c>
      <c r="AN120" s="14">
        <v>283.78382239382239</v>
      </c>
    </row>
    <row r="121" spans="2:40" x14ac:dyDescent="0.25">
      <c r="B121" s="18">
        <v>32</v>
      </c>
      <c r="C121" s="55">
        <v>111</v>
      </c>
      <c r="D121" s="29" t="s">
        <v>56</v>
      </c>
      <c r="E121" s="20">
        <f t="shared" si="2"/>
        <v>12976700</v>
      </c>
      <c r="F121" s="20">
        <v>12327865</v>
      </c>
      <c r="G121" s="21">
        <f t="shared" si="3"/>
        <v>0.95</v>
      </c>
      <c r="H121" s="22" t="s">
        <v>57</v>
      </c>
      <c r="I121" s="22"/>
      <c r="J121" s="22"/>
      <c r="K121" s="22"/>
      <c r="L121" s="22"/>
      <c r="M121" s="23">
        <v>13250300</v>
      </c>
      <c r="N121" s="24">
        <v>273600</v>
      </c>
      <c r="O121" s="35">
        <v>12976700</v>
      </c>
      <c r="P121" s="10">
        <v>215</v>
      </c>
      <c r="Q121" s="25">
        <v>10381360</v>
      </c>
      <c r="R121" s="25">
        <v>1126536.1187741763</v>
      </c>
      <c r="S121" s="25">
        <v>11507896.118774176</v>
      </c>
      <c r="T121" s="25"/>
      <c r="U121" s="25">
        <v>819968.88122582436</v>
      </c>
      <c r="V121" s="25">
        <v>12327865</v>
      </c>
      <c r="W121" s="26">
        <v>0.95</v>
      </c>
      <c r="X121" s="27">
        <v>218.14576000000002</v>
      </c>
      <c r="Y121" s="27">
        <v>264.74</v>
      </c>
      <c r="Z121" s="10">
        <v>0.8</v>
      </c>
      <c r="AA121" s="10">
        <v>1.03</v>
      </c>
      <c r="AB121" s="27">
        <v>1</v>
      </c>
      <c r="AC121" s="10">
        <v>1</v>
      </c>
      <c r="AD121" s="27">
        <v>1</v>
      </c>
      <c r="AE121" s="28">
        <v>27.131782945736433</v>
      </c>
      <c r="AF121" s="14">
        <v>0</v>
      </c>
      <c r="AG121" s="14">
        <v>0</v>
      </c>
      <c r="AH121" s="14">
        <v>7000</v>
      </c>
      <c r="AI121" s="14">
        <v>114</v>
      </c>
      <c r="AJ121" s="14">
        <v>98</v>
      </c>
      <c r="AK121" s="14">
        <v>86</v>
      </c>
      <c r="AL121" s="14">
        <v>0</v>
      </c>
      <c r="AM121" s="14">
        <v>0</v>
      </c>
      <c r="AN121" s="14">
        <v>81.395348837209298</v>
      </c>
    </row>
    <row r="122" spans="2:40" ht="30" x14ac:dyDescent="0.25">
      <c r="B122" s="18">
        <v>142</v>
      </c>
      <c r="C122" s="55">
        <v>112</v>
      </c>
      <c r="D122" s="29" t="s">
        <v>179</v>
      </c>
      <c r="E122" s="20">
        <f t="shared" si="2"/>
        <v>13868000</v>
      </c>
      <c r="F122" s="20">
        <v>13174600</v>
      </c>
      <c r="G122" s="21">
        <f t="shared" si="3"/>
        <v>0.95</v>
      </c>
      <c r="H122" s="22" t="s">
        <v>61</v>
      </c>
      <c r="I122" s="22"/>
      <c r="J122" s="22"/>
      <c r="K122" s="22"/>
      <c r="L122" s="22" t="b">
        <v>1</v>
      </c>
      <c r="M122" s="23">
        <v>14779600</v>
      </c>
      <c r="N122" s="24">
        <v>911600</v>
      </c>
      <c r="O122" s="35">
        <v>13868000</v>
      </c>
      <c r="P122" s="10">
        <v>366</v>
      </c>
      <c r="Q122" s="25">
        <v>11094400</v>
      </c>
      <c r="R122" s="25">
        <v>1717764.9194632769</v>
      </c>
      <c r="S122" s="25">
        <v>12812164.919463277</v>
      </c>
      <c r="T122" s="25"/>
      <c r="U122" s="25">
        <v>362435.08053672314</v>
      </c>
      <c r="V122" s="25">
        <v>13174600</v>
      </c>
      <c r="W122" s="26">
        <v>0.95</v>
      </c>
      <c r="X122" s="27">
        <v>332.63304000000005</v>
      </c>
      <c r="Y122" s="27">
        <v>388.59000000000003</v>
      </c>
      <c r="Z122" s="10">
        <v>0.8</v>
      </c>
      <c r="AA122" s="10">
        <v>1.07</v>
      </c>
      <c r="AB122" s="27">
        <v>1</v>
      </c>
      <c r="AC122" s="10">
        <v>1</v>
      </c>
      <c r="AD122" s="27">
        <v>1</v>
      </c>
      <c r="AE122" s="28">
        <v>0</v>
      </c>
      <c r="AF122" s="14">
        <v>0</v>
      </c>
      <c r="AG122" s="14">
        <v>0</v>
      </c>
      <c r="AH122" s="14">
        <v>0</v>
      </c>
      <c r="AI122" s="14">
        <v>163</v>
      </c>
      <c r="AJ122" s="14">
        <v>165</v>
      </c>
      <c r="AK122" s="14">
        <v>150</v>
      </c>
      <c r="AL122" s="14">
        <v>0</v>
      </c>
      <c r="AM122" s="14">
        <v>0</v>
      </c>
      <c r="AN122" s="14">
        <v>0</v>
      </c>
    </row>
    <row r="123" spans="2:40" x14ac:dyDescent="0.25">
      <c r="B123" s="18">
        <v>119</v>
      </c>
      <c r="C123" s="55">
        <v>113</v>
      </c>
      <c r="D123" s="29" t="s">
        <v>154</v>
      </c>
      <c r="E123" s="20">
        <f t="shared" si="2"/>
        <v>36811200</v>
      </c>
      <c r="F123" s="20">
        <v>35941271</v>
      </c>
      <c r="G123" s="21">
        <f t="shared" si="3"/>
        <v>0.97636780694703562</v>
      </c>
      <c r="H123" s="22" t="s">
        <v>155</v>
      </c>
      <c r="I123" s="22"/>
      <c r="J123" s="22"/>
      <c r="K123" s="22"/>
      <c r="L123" s="22"/>
      <c r="M123" s="23">
        <v>38813700</v>
      </c>
      <c r="N123" s="24">
        <v>2002500</v>
      </c>
      <c r="O123" s="35">
        <v>36811200</v>
      </c>
      <c r="P123" s="10">
        <v>681</v>
      </c>
      <c r="Q123" s="25">
        <v>29448960</v>
      </c>
      <c r="R123" s="25">
        <v>6492310.6150887199</v>
      </c>
      <c r="S123" s="25">
        <v>35941270.615088716</v>
      </c>
      <c r="T123" s="25"/>
      <c r="U123" s="25"/>
      <c r="V123" s="25">
        <v>35941271</v>
      </c>
      <c r="W123" s="26">
        <v>0.97636780694703562</v>
      </c>
      <c r="X123" s="27">
        <v>1257.1900800000001</v>
      </c>
      <c r="Y123" s="27">
        <v>1468.68</v>
      </c>
      <c r="Z123" s="10">
        <v>0.8</v>
      </c>
      <c r="AA123" s="10">
        <v>1.07</v>
      </c>
      <c r="AB123" s="27">
        <v>1</v>
      </c>
      <c r="AC123" s="10">
        <v>1</v>
      </c>
      <c r="AD123" s="27">
        <v>1</v>
      </c>
      <c r="AE123" s="28">
        <v>0</v>
      </c>
      <c r="AF123" s="14">
        <v>0</v>
      </c>
      <c r="AG123" s="14">
        <v>0</v>
      </c>
      <c r="AH123" s="14">
        <v>0</v>
      </c>
      <c r="AI123" s="14">
        <v>203</v>
      </c>
      <c r="AJ123" s="14">
        <v>186</v>
      </c>
      <c r="AK123" s="14">
        <v>208</v>
      </c>
      <c r="AL123" s="14">
        <v>0</v>
      </c>
      <c r="AM123" s="14">
        <v>0</v>
      </c>
      <c r="AN123" s="14">
        <v>0</v>
      </c>
    </row>
    <row r="124" spans="2:40" x14ac:dyDescent="0.25">
      <c r="B124" s="18">
        <v>106</v>
      </c>
      <c r="C124" s="55">
        <v>114</v>
      </c>
      <c r="D124" s="29" t="s">
        <v>141</v>
      </c>
      <c r="E124" s="20">
        <f t="shared" si="2"/>
        <v>70553700</v>
      </c>
      <c r="F124" s="20">
        <v>69625845</v>
      </c>
      <c r="G124" s="21">
        <f t="shared" si="3"/>
        <v>0.98684895787251792</v>
      </c>
      <c r="H124" s="22" t="s">
        <v>28</v>
      </c>
      <c r="I124" s="22"/>
      <c r="J124" s="22"/>
      <c r="K124" s="22"/>
      <c r="L124" s="22"/>
      <c r="M124" s="23">
        <v>75330100</v>
      </c>
      <c r="N124" s="24">
        <v>4776400</v>
      </c>
      <c r="O124" s="35">
        <v>70553700</v>
      </c>
      <c r="P124" s="10">
        <v>1849</v>
      </c>
      <c r="Q124" s="25">
        <v>56442960</v>
      </c>
      <c r="R124" s="25">
        <v>13182885.319050264</v>
      </c>
      <c r="S124" s="25">
        <v>69625845.319050267</v>
      </c>
      <c r="T124" s="25"/>
      <c r="U124" s="25"/>
      <c r="V124" s="25">
        <v>69625845</v>
      </c>
      <c r="W124" s="26">
        <v>0.98684895787251792</v>
      </c>
      <c r="X124" s="27">
        <v>2552.7725999999998</v>
      </c>
      <c r="Y124" s="27">
        <v>2065.35</v>
      </c>
      <c r="Z124" s="10">
        <v>1</v>
      </c>
      <c r="AA124" s="10">
        <v>1.03</v>
      </c>
      <c r="AB124" s="27">
        <v>1.2</v>
      </c>
      <c r="AC124" s="10">
        <v>1</v>
      </c>
      <c r="AD124" s="27">
        <v>1</v>
      </c>
      <c r="AE124" s="28">
        <v>2474.7384644764593</v>
      </c>
      <c r="AF124" s="14">
        <v>1386845.27</v>
      </c>
      <c r="AG124" s="14">
        <v>1626104.8699999999</v>
      </c>
      <c r="AH124" s="14">
        <v>789218.32</v>
      </c>
      <c r="AI124" s="14">
        <v>463</v>
      </c>
      <c r="AJ124" s="14">
        <v>562</v>
      </c>
      <c r="AK124" s="14">
        <v>514</v>
      </c>
      <c r="AL124" s="14">
        <v>2995.3461555075596</v>
      </c>
      <c r="AM124" s="14">
        <v>2893.4250355871882</v>
      </c>
      <c r="AN124" s="14">
        <v>1535.4442023346303</v>
      </c>
    </row>
    <row r="125" spans="2:40" ht="30" x14ac:dyDescent="0.25">
      <c r="B125" s="18">
        <v>140</v>
      </c>
      <c r="C125" s="55">
        <v>115</v>
      </c>
      <c r="D125" s="29" t="s">
        <v>177</v>
      </c>
      <c r="E125" s="20">
        <f t="shared" si="2"/>
        <v>53997100</v>
      </c>
      <c r="F125" s="20">
        <v>52961061</v>
      </c>
      <c r="G125" s="21">
        <f t="shared" si="3"/>
        <v>0.98081306230751497</v>
      </c>
      <c r="H125" s="22" t="s">
        <v>31</v>
      </c>
      <c r="I125" s="22"/>
      <c r="J125" s="22"/>
      <c r="K125" s="22"/>
      <c r="L125" s="22"/>
      <c r="M125" s="23">
        <v>59328800</v>
      </c>
      <c r="N125" s="24">
        <v>5331700</v>
      </c>
      <c r="O125" s="35">
        <v>53997100</v>
      </c>
      <c r="P125" s="10">
        <v>1456</v>
      </c>
      <c r="Q125" s="25">
        <v>43197680</v>
      </c>
      <c r="R125" s="25">
        <v>9763381.0067251157</v>
      </c>
      <c r="S125" s="25">
        <v>52961061.006725118</v>
      </c>
      <c r="T125" s="25"/>
      <c r="U125" s="25"/>
      <c r="V125" s="25">
        <v>52961061</v>
      </c>
      <c r="W125" s="26">
        <v>0.98081306230751497</v>
      </c>
      <c r="X125" s="27">
        <v>1890.6097500000001</v>
      </c>
      <c r="Y125" s="27">
        <v>1766.925</v>
      </c>
      <c r="Z125" s="10">
        <v>1</v>
      </c>
      <c r="AA125" s="10">
        <v>1.07</v>
      </c>
      <c r="AB125" s="27">
        <v>1</v>
      </c>
      <c r="AC125" s="10">
        <v>1</v>
      </c>
      <c r="AD125" s="27">
        <v>1</v>
      </c>
      <c r="AE125" s="28">
        <v>0</v>
      </c>
      <c r="AF125" s="14">
        <v>0</v>
      </c>
      <c r="AG125" s="14">
        <v>0</v>
      </c>
      <c r="AH125" s="14">
        <v>0</v>
      </c>
      <c r="AI125" s="14">
        <v>182</v>
      </c>
      <c r="AJ125" s="14">
        <v>178</v>
      </c>
      <c r="AK125" s="14">
        <v>171</v>
      </c>
      <c r="AL125" s="14">
        <v>0</v>
      </c>
      <c r="AM125" s="14">
        <v>0</v>
      </c>
      <c r="AN125" s="14">
        <v>0</v>
      </c>
    </row>
    <row r="126" spans="2:40" ht="30" x14ac:dyDescent="0.25">
      <c r="B126" s="18">
        <v>41</v>
      </c>
      <c r="C126" s="55">
        <v>116</v>
      </c>
      <c r="D126" s="29" t="s">
        <v>69</v>
      </c>
      <c r="E126" s="20">
        <f t="shared" si="2"/>
        <v>62375400</v>
      </c>
      <c r="F126" s="20">
        <v>61189295</v>
      </c>
      <c r="G126" s="21">
        <f t="shared" si="3"/>
        <v>0.98098441731770658</v>
      </c>
      <c r="H126" s="22" t="s">
        <v>26</v>
      </c>
      <c r="I126" s="22"/>
      <c r="J126" s="22"/>
      <c r="K126" s="22"/>
      <c r="L126" s="22"/>
      <c r="M126" s="23">
        <v>67620200</v>
      </c>
      <c r="N126" s="24">
        <v>5244800</v>
      </c>
      <c r="O126" s="35">
        <v>62375400</v>
      </c>
      <c r="P126" s="10">
        <v>1531</v>
      </c>
      <c r="Q126" s="25">
        <v>49900320</v>
      </c>
      <c r="R126" s="25">
        <v>11288975.423958877</v>
      </c>
      <c r="S126" s="25">
        <v>61189295.423958875</v>
      </c>
      <c r="T126" s="25"/>
      <c r="U126" s="25"/>
      <c r="V126" s="25">
        <v>61189295</v>
      </c>
      <c r="W126" s="26">
        <v>0.98098441731770658</v>
      </c>
      <c r="X126" s="27">
        <v>2186.03033</v>
      </c>
      <c r="Y126" s="27">
        <v>2043.019</v>
      </c>
      <c r="Z126" s="10">
        <v>1</v>
      </c>
      <c r="AA126" s="10">
        <v>1.07</v>
      </c>
      <c r="AB126" s="27">
        <v>1</v>
      </c>
      <c r="AC126" s="10">
        <v>1</v>
      </c>
      <c r="AD126" s="27">
        <v>1</v>
      </c>
      <c r="AE126" s="28">
        <v>4.5091013584117032</v>
      </c>
      <c r="AF126" s="14">
        <v>4315.21</v>
      </c>
      <c r="AG126" s="14">
        <v>0</v>
      </c>
      <c r="AH126" s="14">
        <v>0</v>
      </c>
      <c r="AI126" s="14">
        <v>319</v>
      </c>
      <c r="AJ126" s="14">
        <v>408</v>
      </c>
      <c r="AK126" s="14">
        <v>406</v>
      </c>
      <c r="AL126" s="14">
        <v>13.52730407523511</v>
      </c>
      <c r="AM126" s="14">
        <v>0</v>
      </c>
      <c r="AN126" s="14">
        <v>0</v>
      </c>
    </row>
    <row r="127" spans="2:40" x14ac:dyDescent="0.25">
      <c r="B127" s="18">
        <v>94</v>
      </c>
      <c r="C127" s="55">
        <v>117</v>
      </c>
      <c r="D127" s="29" t="s">
        <v>129</v>
      </c>
      <c r="E127" s="20">
        <f t="shared" si="2"/>
        <v>161605000</v>
      </c>
      <c r="F127" s="20">
        <v>160317886</v>
      </c>
      <c r="G127" s="21">
        <f t="shared" si="3"/>
        <v>0.99203543086270196</v>
      </c>
      <c r="H127" s="22" t="s">
        <v>16</v>
      </c>
      <c r="I127" s="22"/>
      <c r="J127" s="22"/>
      <c r="K127" s="22"/>
      <c r="L127" s="22"/>
      <c r="M127" s="23">
        <v>170533900</v>
      </c>
      <c r="N127" s="24">
        <v>8928900</v>
      </c>
      <c r="O127" s="35">
        <v>161605000</v>
      </c>
      <c r="P127" s="10">
        <v>4194</v>
      </c>
      <c r="Q127" s="25">
        <v>129284000</v>
      </c>
      <c r="R127" s="25">
        <v>31033885.804566942</v>
      </c>
      <c r="S127" s="25">
        <v>160317885.80456695</v>
      </c>
      <c r="T127" s="25"/>
      <c r="U127" s="25"/>
      <c r="V127" s="25">
        <v>160317886</v>
      </c>
      <c r="W127" s="26">
        <v>0.99203543086270196</v>
      </c>
      <c r="X127" s="27">
        <v>6009.4927200000002</v>
      </c>
      <c r="Y127" s="27">
        <v>4552.6459999999997</v>
      </c>
      <c r="Z127" s="10">
        <v>1.2</v>
      </c>
      <c r="AA127" s="10">
        <v>1</v>
      </c>
      <c r="AB127" s="27">
        <v>1.1000000000000001</v>
      </c>
      <c r="AC127" s="10">
        <v>1</v>
      </c>
      <c r="AD127" s="27">
        <v>1</v>
      </c>
      <c r="AE127" s="28">
        <v>1402.0695125760647</v>
      </c>
      <c r="AF127" s="14">
        <v>787622.03</v>
      </c>
      <c r="AG127" s="14">
        <v>849656.15</v>
      </c>
      <c r="AH127" s="14">
        <v>920780.95</v>
      </c>
      <c r="AI127" s="14">
        <v>593</v>
      </c>
      <c r="AJ127" s="14">
        <v>610</v>
      </c>
      <c r="AK127" s="14">
        <v>620</v>
      </c>
      <c r="AL127" s="14">
        <v>1328.1990387858348</v>
      </c>
      <c r="AM127" s="14">
        <v>1392.8789344262295</v>
      </c>
      <c r="AN127" s="14">
        <v>1485.130564516129</v>
      </c>
    </row>
    <row r="128" spans="2:40" x14ac:dyDescent="0.25">
      <c r="B128" s="18">
        <v>51</v>
      </c>
      <c r="C128" s="55">
        <v>118</v>
      </c>
      <c r="D128" s="29" t="s">
        <v>81</v>
      </c>
      <c r="E128" s="20">
        <f t="shared" si="2"/>
        <v>25959400</v>
      </c>
      <c r="F128" s="20">
        <v>24661430</v>
      </c>
      <c r="G128" s="21">
        <f t="shared" si="3"/>
        <v>0.95</v>
      </c>
      <c r="H128" s="22" t="s">
        <v>82</v>
      </c>
      <c r="I128" s="22"/>
      <c r="J128" s="22"/>
      <c r="K128" s="22"/>
      <c r="L128" s="22"/>
      <c r="M128" s="23">
        <v>26926500</v>
      </c>
      <c r="N128" s="24">
        <v>967100</v>
      </c>
      <c r="O128" s="35">
        <v>25959400</v>
      </c>
      <c r="P128" s="10">
        <v>494</v>
      </c>
      <c r="Q128" s="25">
        <v>20767520</v>
      </c>
      <c r="R128" s="25">
        <v>3186743.6898558284</v>
      </c>
      <c r="S128" s="25">
        <v>23954263.689855829</v>
      </c>
      <c r="T128" s="25"/>
      <c r="U128" s="25">
        <v>707166.31014417112</v>
      </c>
      <c r="V128" s="25">
        <v>24661430</v>
      </c>
      <c r="W128" s="26">
        <v>0.95</v>
      </c>
      <c r="X128" s="27">
        <v>617.09040000000016</v>
      </c>
      <c r="Y128" s="27">
        <v>720.90000000000009</v>
      </c>
      <c r="Z128" s="10">
        <v>0.8</v>
      </c>
      <c r="AA128" s="10">
        <v>1.07</v>
      </c>
      <c r="AB128" s="27">
        <v>1</v>
      </c>
      <c r="AC128" s="10">
        <v>1</v>
      </c>
      <c r="AD128" s="27">
        <v>1</v>
      </c>
      <c r="AE128" s="28">
        <v>16.949152542372882</v>
      </c>
      <c r="AF128" s="14">
        <v>6000</v>
      </c>
      <c r="AG128" s="14">
        <v>0</v>
      </c>
      <c r="AH128" s="14">
        <v>0</v>
      </c>
      <c r="AI128" s="14">
        <v>118</v>
      </c>
      <c r="AJ128" s="14">
        <v>188</v>
      </c>
      <c r="AK128" s="14">
        <v>184</v>
      </c>
      <c r="AL128" s="14">
        <v>50.847457627118644</v>
      </c>
      <c r="AM128" s="14">
        <v>0</v>
      </c>
      <c r="AN128" s="14">
        <v>0</v>
      </c>
    </row>
    <row r="129" spans="2:40" x14ac:dyDescent="0.25">
      <c r="B129" s="18">
        <v>54</v>
      </c>
      <c r="C129" s="55">
        <v>119</v>
      </c>
      <c r="D129" s="29" t="s">
        <v>85</v>
      </c>
      <c r="E129" s="20">
        <f t="shared" si="2"/>
        <v>47422400</v>
      </c>
      <c r="F129" s="20">
        <v>45935901</v>
      </c>
      <c r="G129" s="21">
        <f t="shared" si="3"/>
        <v>0.96865407313486085</v>
      </c>
      <c r="H129" s="22" t="s">
        <v>28</v>
      </c>
      <c r="I129" s="22"/>
      <c r="J129" s="22"/>
      <c r="K129" s="22"/>
      <c r="L129" s="22"/>
      <c r="M129" s="23">
        <v>50295000</v>
      </c>
      <c r="N129" s="24">
        <v>2872600</v>
      </c>
      <c r="O129" s="35">
        <v>47422400</v>
      </c>
      <c r="P129" s="10">
        <v>1036</v>
      </c>
      <c r="Q129" s="25">
        <v>37937920</v>
      </c>
      <c r="R129" s="25">
        <v>7997980.9178306209</v>
      </c>
      <c r="S129" s="25">
        <v>45935900.917830624</v>
      </c>
      <c r="T129" s="25"/>
      <c r="U129" s="25"/>
      <c r="V129" s="25">
        <v>45935901</v>
      </c>
      <c r="W129" s="26">
        <v>0.96865407313486085</v>
      </c>
      <c r="X129" s="27">
        <v>1548.7524960000005</v>
      </c>
      <c r="Y129" s="27">
        <v>1253.0360000000005</v>
      </c>
      <c r="Z129" s="10">
        <v>1</v>
      </c>
      <c r="AA129" s="10">
        <v>1.03</v>
      </c>
      <c r="AB129" s="27">
        <v>1.2</v>
      </c>
      <c r="AC129" s="10">
        <v>1</v>
      </c>
      <c r="AD129" s="27">
        <v>1</v>
      </c>
      <c r="AE129" s="28">
        <v>2570.5611242684322</v>
      </c>
      <c r="AF129" s="14">
        <v>674392.85</v>
      </c>
      <c r="AG129" s="14">
        <v>568031.33000000007</v>
      </c>
      <c r="AH129" s="14">
        <v>596479.01</v>
      </c>
      <c r="AI129" s="14">
        <v>247</v>
      </c>
      <c r="AJ129" s="14">
        <v>245</v>
      </c>
      <c r="AK129" s="14">
        <v>224</v>
      </c>
      <c r="AL129" s="14">
        <v>2730.3354251012147</v>
      </c>
      <c r="AM129" s="14">
        <v>2318.4952244897963</v>
      </c>
      <c r="AN129" s="14">
        <v>2662.8527232142856</v>
      </c>
    </row>
    <row r="130" spans="2:40" x14ac:dyDescent="0.25">
      <c r="B130" s="18">
        <v>13</v>
      </c>
      <c r="C130" s="55">
        <v>120</v>
      </c>
      <c r="D130" s="29" t="s">
        <v>30</v>
      </c>
      <c r="E130" s="20">
        <f t="shared" si="2"/>
        <v>74751900</v>
      </c>
      <c r="F130" s="20">
        <v>73245725</v>
      </c>
      <c r="G130" s="21">
        <f t="shared" si="3"/>
        <v>0.97985101106433792</v>
      </c>
      <c r="H130" s="22" t="s">
        <v>31</v>
      </c>
      <c r="I130" s="22"/>
      <c r="J130" s="22"/>
      <c r="K130" s="22"/>
      <c r="L130" s="22"/>
      <c r="M130" s="23">
        <v>81538655</v>
      </c>
      <c r="N130" s="24">
        <v>6786755</v>
      </c>
      <c r="O130" s="35">
        <v>74751900</v>
      </c>
      <c r="P130" s="10">
        <v>1975</v>
      </c>
      <c r="Q130" s="25">
        <v>59801520</v>
      </c>
      <c r="R130" s="25">
        <v>13444204.793980286</v>
      </c>
      <c r="S130" s="25">
        <v>73245724.793980286</v>
      </c>
      <c r="T130" s="25"/>
      <c r="U130" s="25"/>
      <c r="V130" s="25">
        <v>73245725</v>
      </c>
      <c r="W130" s="26">
        <v>0.97985101106433792</v>
      </c>
      <c r="X130" s="27">
        <v>2603.37527</v>
      </c>
      <c r="Y130" s="27">
        <v>2433.0609999999997</v>
      </c>
      <c r="Z130" s="10">
        <v>1</v>
      </c>
      <c r="AA130" s="10">
        <v>1.07</v>
      </c>
      <c r="AB130" s="27">
        <v>1</v>
      </c>
      <c r="AC130" s="10">
        <v>1</v>
      </c>
      <c r="AD130" s="27">
        <v>1</v>
      </c>
      <c r="AE130" s="28">
        <v>262.08861606492883</v>
      </c>
      <c r="AF130" s="14">
        <v>34581</v>
      </c>
      <c r="AG130" s="14">
        <v>8336.3799999999992</v>
      </c>
      <c r="AH130" s="14">
        <v>234554</v>
      </c>
      <c r="AI130" s="14">
        <v>255</v>
      </c>
      <c r="AJ130" s="14">
        <v>382</v>
      </c>
      <c r="AK130" s="14">
        <v>373</v>
      </c>
      <c r="AL130" s="14">
        <v>135.61176470588236</v>
      </c>
      <c r="AM130" s="14">
        <v>21.822984293193716</v>
      </c>
      <c r="AN130" s="14">
        <v>628.83109919571041</v>
      </c>
    </row>
    <row r="131" spans="2:40" x14ac:dyDescent="0.25">
      <c r="B131" s="18">
        <v>40</v>
      </c>
      <c r="C131" s="55">
        <v>121</v>
      </c>
      <c r="D131" s="29" t="s">
        <v>67</v>
      </c>
      <c r="E131" s="20">
        <f t="shared" si="2"/>
        <v>96771700</v>
      </c>
      <c r="F131" s="20">
        <v>95254542</v>
      </c>
      <c r="G131" s="21">
        <f t="shared" si="3"/>
        <v>0.98432229356069434</v>
      </c>
      <c r="H131" s="22" t="s">
        <v>68</v>
      </c>
      <c r="I131" s="22"/>
      <c r="J131" s="22"/>
      <c r="K131" s="22"/>
      <c r="L131" s="22"/>
      <c r="M131" s="23">
        <v>102738200</v>
      </c>
      <c r="N131" s="24">
        <v>5966500</v>
      </c>
      <c r="O131" s="35">
        <v>96771700</v>
      </c>
      <c r="P131" s="10">
        <v>2329</v>
      </c>
      <c r="Q131" s="25">
        <v>77417360</v>
      </c>
      <c r="R131" s="25">
        <v>17837181.695767444</v>
      </c>
      <c r="S131" s="25">
        <v>95254541.695767447</v>
      </c>
      <c r="T131" s="25"/>
      <c r="U131" s="25"/>
      <c r="V131" s="25">
        <v>95254542</v>
      </c>
      <c r="W131" s="26">
        <v>0.98432229356069434</v>
      </c>
      <c r="X131" s="27">
        <v>3454.0442089999983</v>
      </c>
      <c r="Y131" s="27">
        <v>2934.6169999999979</v>
      </c>
      <c r="Z131" s="10">
        <v>1</v>
      </c>
      <c r="AA131" s="10">
        <v>1.07</v>
      </c>
      <c r="AB131" s="27">
        <v>1.1000000000000001</v>
      </c>
      <c r="AC131" s="10">
        <v>1</v>
      </c>
      <c r="AD131" s="27">
        <v>1</v>
      </c>
      <c r="AE131" s="28">
        <v>791.526576438907</v>
      </c>
      <c r="AF131" s="14">
        <v>166224.04</v>
      </c>
      <c r="AG131" s="14">
        <v>497848.43</v>
      </c>
      <c r="AH131" s="14">
        <v>550844.06000000006</v>
      </c>
      <c r="AI131" s="14">
        <v>554</v>
      </c>
      <c r="AJ131" s="14">
        <v>529</v>
      </c>
      <c r="AK131" s="14">
        <v>486</v>
      </c>
      <c r="AL131" s="14">
        <v>300.04339350180504</v>
      </c>
      <c r="AM131" s="14">
        <v>941.11234404536856</v>
      </c>
      <c r="AN131" s="14">
        <v>1133.4239917695475</v>
      </c>
    </row>
    <row r="132" spans="2:40" x14ac:dyDescent="0.25">
      <c r="B132" s="18">
        <v>44</v>
      </c>
      <c r="C132" s="55">
        <v>122</v>
      </c>
      <c r="D132" s="29" t="s">
        <v>73</v>
      </c>
      <c r="E132" s="20">
        <f t="shared" si="2"/>
        <v>31423900</v>
      </c>
      <c r="F132" s="20">
        <v>29852705</v>
      </c>
      <c r="G132" s="21">
        <f t="shared" si="3"/>
        <v>0.95</v>
      </c>
      <c r="H132" s="22" t="s">
        <v>26</v>
      </c>
      <c r="I132" s="22"/>
      <c r="J132" s="22"/>
      <c r="K132" s="22"/>
      <c r="L132" s="22"/>
      <c r="M132" s="23">
        <v>33590005</v>
      </c>
      <c r="N132" s="24">
        <v>2166105</v>
      </c>
      <c r="O132" s="35">
        <v>31423900</v>
      </c>
      <c r="P132" s="10">
        <v>851</v>
      </c>
      <c r="Q132" s="25">
        <v>25139120</v>
      </c>
      <c r="R132" s="25">
        <v>4512511.2862710459</v>
      </c>
      <c r="S132" s="25">
        <v>29651631.286271047</v>
      </c>
      <c r="T132" s="25"/>
      <c r="U132" s="25">
        <v>201073.71372895315</v>
      </c>
      <c r="V132" s="25">
        <v>29852705</v>
      </c>
      <c r="W132" s="26">
        <v>0.95</v>
      </c>
      <c r="X132" s="27">
        <v>873.81592799999999</v>
      </c>
      <c r="Y132" s="27">
        <v>1020.8129999999999</v>
      </c>
      <c r="Z132" s="10">
        <v>0.8</v>
      </c>
      <c r="AA132" s="10">
        <v>1.07</v>
      </c>
      <c r="AB132" s="27">
        <v>1</v>
      </c>
      <c r="AC132" s="10">
        <v>1</v>
      </c>
      <c r="AD132" s="27">
        <v>1</v>
      </c>
      <c r="AE132" s="28">
        <v>0</v>
      </c>
      <c r="AF132" s="14">
        <v>0</v>
      </c>
      <c r="AG132" s="14">
        <v>0</v>
      </c>
      <c r="AH132" s="14">
        <v>0</v>
      </c>
      <c r="AI132" s="14">
        <v>103</v>
      </c>
      <c r="AJ132" s="14">
        <v>134</v>
      </c>
      <c r="AK132" s="14">
        <v>140</v>
      </c>
      <c r="AL132" s="14">
        <v>0</v>
      </c>
      <c r="AM132" s="14">
        <v>0</v>
      </c>
      <c r="AN132" s="14">
        <v>0</v>
      </c>
    </row>
    <row r="133" spans="2:40" x14ac:dyDescent="0.25">
      <c r="B133" s="18">
        <v>120</v>
      </c>
      <c r="C133" s="55">
        <v>123</v>
      </c>
      <c r="D133" s="29" t="s">
        <v>156</v>
      </c>
      <c r="E133" s="20">
        <f t="shared" si="2"/>
        <v>31928500</v>
      </c>
      <c r="F133" s="20">
        <v>30332075</v>
      </c>
      <c r="G133" s="21">
        <f t="shared" si="3"/>
        <v>0.95</v>
      </c>
      <c r="H133" s="22" t="s">
        <v>28</v>
      </c>
      <c r="I133" s="22"/>
      <c r="J133" s="22"/>
      <c r="K133" s="22"/>
      <c r="L133" s="22"/>
      <c r="M133" s="23">
        <v>35243500</v>
      </c>
      <c r="N133" s="24">
        <v>3315000</v>
      </c>
      <c r="O133" s="35">
        <v>31928500</v>
      </c>
      <c r="P133" s="10">
        <v>671</v>
      </c>
      <c r="Q133" s="25">
        <v>25542800</v>
      </c>
      <c r="R133" s="25">
        <v>4670809.2136363294</v>
      </c>
      <c r="S133" s="25">
        <v>30213609.213636331</v>
      </c>
      <c r="T133" s="25"/>
      <c r="U133" s="25">
        <v>118465.78636366874</v>
      </c>
      <c r="V133" s="25">
        <v>30332075</v>
      </c>
      <c r="W133" s="26">
        <v>0.95</v>
      </c>
      <c r="X133" s="27">
        <v>904.46920319999992</v>
      </c>
      <c r="Y133" s="27">
        <v>914.71399999999994</v>
      </c>
      <c r="Z133" s="10">
        <v>0.8</v>
      </c>
      <c r="AA133" s="10">
        <v>1.03</v>
      </c>
      <c r="AB133" s="27">
        <v>1.2</v>
      </c>
      <c r="AC133" s="10">
        <v>1</v>
      </c>
      <c r="AD133" s="27">
        <v>1</v>
      </c>
      <c r="AE133" s="28">
        <v>3719.6725253091749</v>
      </c>
      <c r="AF133" s="14">
        <v>554100</v>
      </c>
      <c r="AG133" s="14">
        <v>1943319.98</v>
      </c>
      <c r="AH133" s="14">
        <v>660019.78</v>
      </c>
      <c r="AI133" s="14">
        <v>228</v>
      </c>
      <c r="AJ133" s="14">
        <v>305</v>
      </c>
      <c r="AK133" s="14">
        <v>280</v>
      </c>
      <c r="AL133" s="14">
        <v>2430.2631578947367</v>
      </c>
      <c r="AM133" s="14">
        <v>6371.540918032787</v>
      </c>
      <c r="AN133" s="14">
        <v>2357.2135000000003</v>
      </c>
    </row>
    <row r="134" spans="2:40" x14ac:dyDescent="0.25">
      <c r="B134" s="18">
        <v>79</v>
      </c>
      <c r="C134" s="55">
        <v>124</v>
      </c>
      <c r="D134" s="29" t="s">
        <v>114</v>
      </c>
      <c r="E134" s="20">
        <f t="shared" si="2"/>
        <v>56515300</v>
      </c>
      <c r="F134" s="20">
        <v>54728399</v>
      </c>
      <c r="G134" s="21">
        <f t="shared" si="3"/>
        <v>0.96838199520467383</v>
      </c>
      <c r="H134" s="22" t="s">
        <v>57</v>
      </c>
      <c r="I134" s="22"/>
      <c r="J134" s="22"/>
      <c r="K134" s="22"/>
      <c r="L134" s="22"/>
      <c r="M134" s="23">
        <v>59669600</v>
      </c>
      <c r="N134" s="24">
        <v>3154300</v>
      </c>
      <c r="O134" s="35">
        <v>56515300</v>
      </c>
      <c r="P134" s="10">
        <v>1157</v>
      </c>
      <c r="Q134" s="25">
        <v>45212240</v>
      </c>
      <c r="R134" s="25">
        <v>9516158.9735906981</v>
      </c>
      <c r="S134" s="25">
        <v>54728398.973590702</v>
      </c>
      <c r="T134" s="25"/>
      <c r="U134" s="25"/>
      <c r="V134" s="25">
        <v>54728399</v>
      </c>
      <c r="W134" s="26">
        <v>0.96838199520467383</v>
      </c>
      <c r="X134" s="27">
        <v>1842.73695</v>
      </c>
      <c r="Y134" s="27">
        <v>1789.0649999999998</v>
      </c>
      <c r="Z134" s="10">
        <v>1</v>
      </c>
      <c r="AA134" s="10">
        <v>1.03</v>
      </c>
      <c r="AB134" s="27">
        <v>1</v>
      </c>
      <c r="AC134" s="10">
        <v>1</v>
      </c>
      <c r="AD134" s="27">
        <v>1</v>
      </c>
      <c r="AE134" s="28">
        <v>182.29731994396104</v>
      </c>
      <c r="AF134" s="14">
        <v>48184.61</v>
      </c>
      <c r="AG134" s="14">
        <v>22100</v>
      </c>
      <c r="AH134" s="14">
        <v>42500</v>
      </c>
      <c r="AI134" s="14">
        <v>181</v>
      </c>
      <c r="AJ134" s="14">
        <v>243</v>
      </c>
      <c r="AK134" s="14">
        <v>224</v>
      </c>
      <c r="AL134" s="14">
        <v>266.21331491712709</v>
      </c>
      <c r="AM134" s="14">
        <v>90.946502057613174</v>
      </c>
      <c r="AN134" s="14">
        <v>189.73214285714286</v>
      </c>
    </row>
    <row r="135" spans="2:40" x14ac:dyDescent="0.25">
      <c r="B135" s="18">
        <v>130</v>
      </c>
      <c r="C135" s="55">
        <v>125</v>
      </c>
      <c r="D135" s="29" t="s">
        <v>166</v>
      </c>
      <c r="E135" s="20">
        <f t="shared" si="2"/>
        <v>144215100</v>
      </c>
      <c r="F135" s="20">
        <v>142346517</v>
      </c>
      <c r="G135" s="21">
        <f t="shared" si="3"/>
        <v>0.98704308569029886</v>
      </c>
      <c r="H135" s="22" t="s">
        <v>16</v>
      </c>
      <c r="I135" s="22"/>
      <c r="J135" s="22"/>
      <c r="K135" s="22"/>
      <c r="L135" s="22"/>
      <c r="M135" s="23">
        <v>159505000</v>
      </c>
      <c r="N135" s="24">
        <v>15289900</v>
      </c>
      <c r="O135" s="35">
        <v>144215100</v>
      </c>
      <c r="P135" s="10">
        <v>4174</v>
      </c>
      <c r="Q135" s="25">
        <v>115372080</v>
      </c>
      <c r="R135" s="25">
        <v>26974437.307135023</v>
      </c>
      <c r="S135" s="25">
        <v>142346517.30713502</v>
      </c>
      <c r="T135" s="25"/>
      <c r="U135" s="25"/>
      <c r="V135" s="25">
        <v>142346517</v>
      </c>
      <c r="W135" s="26">
        <v>0.98704308569029886</v>
      </c>
      <c r="X135" s="27">
        <v>5223.4091999999982</v>
      </c>
      <c r="Y135" s="27">
        <v>4352.8409999999985</v>
      </c>
      <c r="Z135" s="10">
        <v>1.2</v>
      </c>
      <c r="AA135" s="10">
        <v>1</v>
      </c>
      <c r="AB135" s="27">
        <v>1</v>
      </c>
      <c r="AC135" s="10">
        <v>1</v>
      </c>
      <c r="AD135" s="27">
        <v>1</v>
      </c>
      <c r="AE135" s="28">
        <v>36.48662831575583</v>
      </c>
      <c r="AF135" s="14">
        <v>0</v>
      </c>
      <c r="AG135" s="14">
        <v>0</v>
      </c>
      <c r="AH135" s="14">
        <v>114166.66</v>
      </c>
      <c r="AI135" s="14">
        <v>1104</v>
      </c>
      <c r="AJ135" s="14">
        <v>1119</v>
      </c>
      <c r="AK135" s="14">
        <v>1043</v>
      </c>
      <c r="AL135" s="14">
        <v>0</v>
      </c>
      <c r="AM135" s="14">
        <v>0</v>
      </c>
      <c r="AN135" s="14">
        <v>109.4598849472675</v>
      </c>
    </row>
    <row r="136" spans="2:40" x14ac:dyDescent="0.25">
      <c r="B136" s="18">
        <v>61</v>
      </c>
      <c r="C136" s="55">
        <v>126</v>
      </c>
      <c r="D136" s="29" t="s">
        <v>93</v>
      </c>
      <c r="E136" s="20">
        <f t="shared" si="2"/>
        <v>37570700</v>
      </c>
      <c r="F136" s="20">
        <v>35692165</v>
      </c>
      <c r="G136" s="21">
        <f t="shared" si="3"/>
        <v>0.95</v>
      </c>
      <c r="H136" s="22" t="s">
        <v>34</v>
      </c>
      <c r="I136" s="22"/>
      <c r="J136" s="22"/>
      <c r="K136" s="22" t="b">
        <v>1</v>
      </c>
      <c r="L136" s="22"/>
      <c r="M136" s="23">
        <v>38976500</v>
      </c>
      <c r="N136" s="24">
        <v>1405800</v>
      </c>
      <c r="O136" s="35">
        <v>37570700</v>
      </c>
      <c r="P136" s="10">
        <v>514</v>
      </c>
      <c r="Q136" s="25">
        <v>30056560</v>
      </c>
      <c r="R136" s="25">
        <v>3479823.321756843</v>
      </c>
      <c r="S136" s="25">
        <v>33536383.321756843</v>
      </c>
      <c r="T136" s="25"/>
      <c r="U136" s="25">
        <v>2155781.6782431565</v>
      </c>
      <c r="V136" s="25">
        <v>35692165</v>
      </c>
      <c r="W136" s="26">
        <v>0.95</v>
      </c>
      <c r="X136" s="27">
        <v>673.84320000000014</v>
      </c>
      <c r="Y136" s="27">
        <v>629.7600000000001</v>
      </c>
      <c r="Z136" s="10">
        <v>1</v>
      </c>
      <c r="AA136" s="10">
        <v>1.07</v>
      </c>
      <c r="AB136" s="27">
        <v>1</v>
      </c>
      <c r="AC136" s="10">
        <v>1</v>
      </c>
      <c r="AD136" s="27">
        <v>1</v>
      </c>
      <c r="AE136" s="28">
        <v>0</v>
      </c>
      <c r="AF136" s="14">
        <v>0</v>
      </c>
      <c r="AG136" s="14">
        <v>0</v>
      </c>
      <c r="AH136" s="14">
        <v>0</v>
      </c>
      <c r="AI136" s="14">
        <v>122</v>
      </c>
      <c r="AJ136" s="14">
        <v>114</v>
      </c>
      <c r="AK136" s="14">
        <v>114</v>
      </c>
      <c r="AL136" s="14">
        <v>0</v>
      </c>
      <c r="AM136" s="14">
        <v>0</v>
      </c>
      <c r="AN136" s="14">
        <v>0</v>
      </c>
    </row>
    <row r="137" spans="2:40" x14ac:dyDescent="0.25">
      <c r="B137" s="18">
        <v>76</v>
      </c>
      <c r="C137" s="55">
        <v>127</v>
      </c>
      <c r="D137" s="29" t="s">
        <v>110</v>
      </c>
      <c r="E137" s="20">
        <f t="shared" si="2"/>
        <v>81997500</v>
      </c>
      <c r="F137" s="20">
        <v>80065526</v>
      </c>
      <c r="G137" s="21">
        <f t="shared" si="3"/>
        <v>0.97643862625270239</v>
      </c>
      <c r="H137" s="22" t="s">
        <v>68</v>
      </c>
      <c r="I137" s="22"/>
      <c r="J137" s="22"/>
      <c r="K137" s="22"/>
      <c r="L137" s="22"/>
      <c r="M137" s="23">
        <v>85091800</v>
      </c>
      <c r="N137" s="24">
        <v>3094300</v>
      </c>
      <c r="O137" s="35">
        <v>81997500</v>
      </c>
      <c r="P137" s="10">
        <v>1626</v>
      </c>
      <c r="Q137" s="25">
        <v>65598000</v>
      </c>
      <c r="R137" s="25">
        <v>14467526.256155964</v>
      </c>
      <c r="S137" s="25">
        <v>80065526.256155968</v>
      </c>
      <c r="T137" s="25"/>
      <c r="U137" s="25"/>
      <c r="V137" s="25">
        <v>80065526</v>
      </c>
      <c r="W137" s="26">
        <v>0.97643862625270239</v>
      </c>
      <c r="X137" s="27">
        <v>2801.5342410000003</v>
      </c>
      <c r="Y137" s="27">
        <v>2380.2329999999997</v>
      </c>
      <c r="Z137" s="10">
        <v>1</v>
      </c>
      <c r="AA137" s="10">
        <v>1.07</v>
      </c>
      <c r="AB137" s="27">
        <v>1.1000000000000001</v>
      </c>
      <c r="AC137" s="10">
        <v>1</v>
      </c>
      <c r="AD137" s="27">
        <v>1</v>
      </c>
      <c r="AE137" s="28">
        <v>1149.2903671773413</v>
      </c>
      <c r="AF137" s="14">
        <v>249010.3</v>
      </c>
      <c r="AG137" s="14">
        <v>73120.160000000003</v>
      </c>
      <c r="AH137" s="14">
        <v>816830.91</v>
      </c>
      <c r="AI137" s="14">
        <v>296</v>
      </c>
      <c r="AJ137" s="14">
        <v>371</v>
      </c>
      <c r="AK137" s="14">
        <v>339</v>
      </c>
      <c r="AL137" s="14">
        <v>841.2510135135135</v>
      </c>
      <c r="AM137" s="14">
        <v>197.08938005390837</v>
      </c>
      <c r="AN137" s="14">
        <v>2409.5307079646018</v>
      </c>
    </row>
    <row r="138" spans="2:40" x14ac:dyDescent="0.25">
      <c r="B138" s="18">
        <v>12</v>
      </c>
      <c r="C138" s="55">
        <v>128</v>
      </c>
      <c r="D138" s="29" t="s">
        <v>29</v>
      </c>
      <c r="E138" s="20">
        <f t="shared" si="2"/>
        <v>40738500</v>
      </c>
      <c r="F138" s="20">
        <v>38701575</v>
      </c>
      <c r="G138" s="21">
        <f t="shared" si="3"/>
        <v>0.95</v>
      </c>
      <c r="H138" s="22" t="s">
        <v>26</v>
      </c>
      <c r="I138" s="22"/>
      <c r="J138" s="22"/>
      <c r="K138" s="22"/>
      <c r="L138" s="22"/>
      <c r="M138" s="23">
        <v>43790600</v>
      </c>
      <c r="N138" s="24">
        <v>3052100</v>
      </c>
      <c r="O138" s="35">
        <v>40738500</v>
      </c>
      <c r="P138" s="10">
        <v>933</v>
      </c>
      <c r="Q138" s="25">
        <v>32590800</v>
      </c>
      <c r="R138" s="25">
        <v>4684272.3064419348</v>
      </c>
      <c r="S138" s="25">
        <v>37275072.306441933</v>
      </c>
      <c r="T138" s="25"/>
      <c r="U138" s="25">
        <v>1426502.6935580671</v>
      </c>
      <c r="V138" s="25">
        <v>38701575</v>
      </c>
      <c r="W138" s="26">
        <v>0.95</v>
      </c>
      <c r="X138" s="27">
        <v>907.07623600000011</v>
      </c>
      <c r="Y138" s="27">
        <v>963.33499999999992</v>
      </c>
      <c r="Z138" s="10">
        <v>0.8</v>
      </c>
      <c r="AA138" s="10">
        <v>1.07</v>
      </c>
      <c r="AB138" s="27">
        <v>1.1000000000000001</v>
      </c>
      <c r="AC138" s="10">
        <v>1</v>
      </c>
      <c r="AD138" s="27">
        <v>1</v>
      </c>
      <c r="AE138" s="28">
        <v>655.16149993007605</v>
      </c>
      <c r="AF138" s="14">
        <v>113000</v>
      </c>
      <c r="AG138" s="14">
        <v>293667</v>
      </c>
      <c r="AH138" s="14">
        <v>231500</v>
      </c>
      <c r="AI138" s="14">
        <v>334</v>
      </c>
      <c r="AJ138" s="14">
        <v>330</v>
      </c>
      <c r="AK138" s="14">
        <v>314</v>
      </c>
      <c r="AL138" s="14">
        <v>338.32335329341316</v>
      </c>
      <c r="AM138" s="14">
        <v>889.9</v>
      </c>
      <c r="AN138" s="14">
        <v>737.26114649681529</v>
      </c>
    </row>
    <row r="139" spans="2:40" x14ac:dyDescent="0.25">
      <c r="B139" s="18">
        <v>72</v>
      </c>
      <c r="C139" s="55">
        <v>129</v>
      </c>
      <c r="D139" s="29" t="s">
        <v>106</v>
      </c>
      <c r="E139" s="20">
        <f t="shared" si="2"/>
        <v>58562700</v>
      </c>
      <c r="F139" s="20">
        <v>56509522</v>
      </c>
      <c r="G139" s="21">
        <f t="shared" si="3"/>
        <v>0.96494051760233446</v>
      </c>
      <c r="H139" s="22" t="s">
        <v>103</v>
      </c>
      <c r="I139" s="22"/>
      <c r="J139" s="22"/>
      <c r="K139" s="22"/>
      <c r="L139" s="22"/>
      <c r="M139" s="23">
        <v>62196500</v>
      </c>
      <c r="N139" s="24">
        <v>3633800</v>
      </c>
      <c r="O139" s="35">
        <v>58562700</v>
      </c>
      <c r="P139" s="10">
        <v>1275</v>
      </c>
      <c r="Q139" s="25">
        <v>46850160</v>
      </c>
      <c r="R139" s="25">
        <v>9659362.0501902346</v>
      </c>
      <c r="S139" s="25">
        <v>56509522.050190233</v>
      </c>
      <c r="T139" s="25"/>
      <c r="U139" s="25"/>
      <c r="V139" s="25">
        <v>56509522</v>
      </c>
      <c r="W139" s="26">
        <v>0.96494051760233446</v>
      </c>
      <c r="X139" s="27">
        <v>1870.4672140000002</v>
      </c>
      <c r="Y139" s="27">
        <v>1589.1819999999998</v>
      </c>
      <c r="Z139" s="10">
        <v>1</v>
      </c>
      <c r="AA139" s="10">
        <v>1.07</v>
      </c>
      <c r="AB139" s="27">
        <v>1.1000000000000001</v>
      </c>
      <c r="AC139" s="10">
        <v>1</v>
      </c>
      <c r="AD139" s="27">
        <v>1</v>
      </c>
      <c r="AE139" s="28">
        <v>554.15291517322123</v>
      </c>
      <c r="AF139" s="14">
        <v>34887.93</v>
      </c>
      <c r="AG139" s="14">
        <v>312939.28999999998</v>
      </c>
      <c r="AH139" s="14">
        <v>67061.84</v>
      </c>
      <c r="AI139" s="14">
        <v>199</v>
      </c>
      <c r="AJ139" s="14">
        <v>255</v>
      </c>
      <c r="AK139" s="14">
        <v>258</v>
      </c>
      <c r="AL139" s="14">
        <v>175.31623115577889</v>
      </c>
      <c r="AM139" s="14">
        <v>1227.2129019607842</v>
      </c>
      <c r="AN139" s="14">
        <v>259.92961240310075</v>
      </c>
    </row>
    <row r="140" spans="2:40" x14ac:dyDescent="0.25">
      <c r="B140" s="18">
        <v>148</v>
      </c>
      <c r="C140" s="55">
        <v>130</v>
      </c>
      <c r="D140" s="29" t="s">
        <v>185</v>
      </c>
      <c r="E140" s="20">
        <f t="shared" ref="E140:E158" si="4">O140</f>
        <v>41270700</v>
      </c>
      <c r="F140" s="20">
        <v>39207165</v>
      </c>
      <c r="G140" s="21">
        <f t="shared" ref="G140:G158" si="5">W140</f>
        <v>0.95</v>
      </c>
      <c r="H140" s="22" t="s">
        <v>16</v>
      </c>
      <c r="I140" s="22"/>
      <c r="J140" s="22"/>
      <c r="K140" s="22"/>
      <c r="L140" s="22"/>
      <c r="M140" s="23">
        <v>45318100</v>
      </c>
      <c r="N140" s="24">
        <v>4047400</v>
      </c>
      <c r="O140" s="35">
        <v>41270700</v>
      </c>
      <c r="P140" s="10">
        <v>906</v>
      </c>
      <c r="Q140" s="25">
        <v>33016560</v>
      </c>
      <c r="R140" s="25">
        <v>5604875.1900205482</v>
      </c>
      <c r="S140" s="25">
        <v>38621435.190020546</v>
      </c>
      <c r="T140" s="25"/>
      <c r="U140" s="25">
        <v>585729.80997945368</v>
      </c>
      <c r="V140" s="25">
        <v>39207165</v>
      </c>
      <c r="W140" s="26">
        <v>0.95</v>
      </c>
      <c r="X140" s="27">
        <v>1085.3444800000004</v>
      </c>
      <c r="Y140" s="27">
        <v>1233.3460000000002</v>
      </c>
      <c r="Z140" s="10">
        <v>0.8</v>
      </c>
      <c r="AA140" s="10">
        <v>1</v>
      </c>
      <c r="AB140" s="27">
        <v>1.1000000000000001</v>
      </c>
      <c r="AC140" s="10">
        <v>1</v>
      </c>
      <c r="AD140" s="27">
        <v>1</v>
      </c>
      <c r="AE140" s="28">
        <v>834.46945110625893</v>
      </c>
      <c r="AF140" s="14">
        <v>761675</v>
      </c>
      <c r="AG140" s="14">
        <v>91200</v>
      </c>
      <c r="AH140" s="14">
        <v>98800</v>
      </c>
      <c r="AI140" s="14">
        <v>390</v>
      </c>
      <c r="AJ140" s="14">
        <v>399</v>
      </c>
      <c r="AK140" s="14">
        <v>307</v>
      </c>
      <c r="AL140" s="14">
        <v>1953.0128205128206</v>
      </c>
      <c r="AM140" s="14">
        <v>228.57142857142858</v>
      </c>
      <c r="AN140" s="14">
        <v>321.82410423452768</v>
      </c>
    </row>
    <row r="141" spans="2:40" x14ac:dyDescent="0.25">
      <c r="B141" s="18">
        <v>126</v>
      </c>
      <c r="C141" s="55">
        <v>131</v>
      </c>
      <c r="D141" s="29" t="s">
        <v>162</v>
      </c>
      <c r="E141" s="20">
        <f t="shared" si="4"/>
        <v>61415300</v>
      </c>
      <c r="F141" s="20">
        <v>59257154</v>
      </c>
      <c r="G141" s="21">
        <f t="shared" si="5"/>
        <v>0.96485979375303033</v>
      </c>
      <c r="H141" s="22" t="s">
        <v>16</v>
      </c>
      <c r="I141" s="22"/>
      <c r="J141" s="22"/>
      <c r="K141" s="22"/>
      <c r="L141" s="22"/>
      <c r="M141" s="23">
        <v>67966300</v>
      </c>
      <c r="N141" s="24">
        <v>6551000</v>
      </c>
      <c r="O141" s="35">
        <v>61415300</v>
      </c>
      <c r="P141" s="10">
        <v>1615</v>
      </c>
      <c r="Q141" s="25">
        <v>49132240</v>
      </c>
      <c r="R141" s="25">
        <v>10124913.691280488</v>
      </c>
      <c r="S141" s="25">
        <v>59257153.691280484</v>
      </c>
      <c r="T141" s="25"/>
      <c r="U141" s="25"/>
      <c r="V141" s="25">
        <v>59257154</v>
      </c>
      <c r="W141" s="26">
        <v>0.96485979375303033</v>
      </c>
      <c r="X141" s="27">
        <v>1960.6179999999999</v>
      </c>
      <c r="Y141" s="27">
        <v>1960.6179999999999</v>
      </c>
      <c r="Z141" s="10">
        <v>1</v>
      </c>
      <c r="AA141" s="10">
        <v>1</v>
      </c>
      <c r="AB141" s="27">
        <v>1</v>
      </c>
      <c r="AC141" s="10">
        <v>1</v>
      </c>
      <c r="AD141" s="27">
        <v>1</v>
      </c>
      <c r="AE141" s="28">
        <v>0</v>
      </c>
      <c r="AF141" s="14">
        <v>0</v>
      </c>
      <c r="AG141" s="14">
        <v>0</v>
      </c>
      <c r="AH141" s="14">
        <v>0</v>
      </c>
      <c r="AI141" s="14">
        <v>574</v>
      </c>
      <c r="AJ141" s="14">
        <v>551</v>
      </c>
      <c r="AK141" s="14">
        <v>508</v>
      </c>
      <c r="AL141" s="14">
        <v>0</v>
      </c>
      <c r="AM141" s="14">
        <v>0</v>
      </c>
      <c r="AN141" s="14">
        <v>0</v>
      </c>
    </row>
    <row r="142" spans="2:40" x14ac:dyDescent="0.25">
      <c r="B142" s="18">
        <v>39</v>
      </c>
      <c r="C142" s="55">
        <v>132</v>
      </c>
      <c r="D142" s="29" t="s">
        <v>66</v>
      </c>
      <c r="E142" s="20">
        <f t="shared" si="4"/>
        <v>43539800</v>
      </c>
      <c r="F142" s="20">
        <v>41362810</v>
      </c>
      <c r="G142" s="21">
        <f t="shared" si="5"/>
        <v>0.95</v>
      </c>
      <c r="H142" s="22" t="s">
        <v>16</v>
      </c>
      <c r="I142" s="22"/>
      <c r="J142" s="22"/>
      <c r="K142" s="22"/>
      <c r="L142" s="22"/>
      <c r="M142" s="23">
        <v>46490800</v>
      </c>
      <c r="N142" s="24">
        <v>2951000</v>
      </c>
      <c r="O142" s="35">
        <v>43539800</v>
      </c>
      <c r="P142" s="10">
        <v>948</v>
      </c>
      <c r="Q142" s="25">
        <v>34831840</v>
      </c>
      <c r="R142" s="25">
        <v>5767729.1565809101</v>
      </c>
      <c r="S142" s="25">
        <v>40599569.15658091</v>
      </c>
      <c r="T142" s="25"/>
      <c r="U142" s="25">
        <v>763240.84341908991</v>
      </c>
      <c r="V142" s="25">
        <v>41362810</v>
      </c>
      <c r="W142" s="26">
        <v>0.95</v>
      </c>
      <c r="X142" s="27">
        <v>1116.8799999999999</v>
      </c>
      <c r="Y142" s="27">
        <v>1396.1</v>
      </c>
      <c r="Z142" s="10">
        <v>0.8</v>
      </c>
      <c r="AA142" s="10">
        <v>1</v>
      </c>
      <c r="AB142" s="27">
        <v>1</v>
      </c>
      <c r="AC142" s="10">
        <v>1</v>
      </c>
      <c r="AD142" s="27">
        <v>1</v>
      </c>
      <c r="AE142" s="28">
        <v>342.0208876777744</v>
      </c>
      <c r="AF142" s="14">
        <v>6000</v>
      </c>
      <c r="AG142" s="14">
        <v>109313.9</v>
      </c>
      <c r="AH142" s="14">
        <v>142478.26</v>
      </c>
      <c r="AI142" s="14">
        <v>169</v>
      </c>
      <c r="AJ142" s="14">
        <v>247</v>
      </c>
      <c r="AK142" s="14">
        <v>260</v>
      </c>
      <c r="AL142" s="14">
        <v>35.502958579881657</v>
      </c>
      <c r="AM142" s="14">
        <v>442.5663967611336</v>
      </c>
      <c r="AN142" s="14">
        <v>547.99330769230778</v>
      </c>
    </row>
    <row r="143" spans="2:40" x14ac:dyDescent="0.25">
      <c r="B143" s="18">
        <v>143</v>
      </c>
      <c r="C143" s="55">
        <v>133</v>
      </c>
      <c r="D143" s="29" t="s">
        <v>180</v>
      </c>
      <c r="E143" s="20">
        <f t="shared" si="4"/>
        <v>49222400</v>
      </c>
      <c r="F143" s="20">
        <v>46761280</v>
      </c>
      <c r="G143" s="21">
        <f t="shared" si="5"/>
        <v>0.95</v>
      </c>
      <c r="H143" s="22" t="s">
        <v>34</v>
      </c>
      <c r="I143" s="22"/>
      <c r="J143" s="22"/>
      <c r="K143" s="22"/>
      <c r="L143" s="22"/>
      <c r="M143" s="23">
        <v>51722300</v>
      </c>
      <c r="N143" s="24">
        <v>2499900</v>
      </c>
      <c r="O143" s="35">
        <v>49222400</v>
      </c>
      <c r="P143" s="10">
        <v>981</v>
      </c>
      <c r="Q143" s="25">
        <v>39377920</v>
      </c>
      <c r="R143" s="25">
        <v>5425487.4934472218</v>
      </c>
      <c r="S143" s="25">
        <v>44803407.493447222</v>
      </c>
      <c r="T143" s="25"/>
      <c r="U143" s="25">
        <v>1957872.5065527782</v>
      </c>
      <c r="V143" s="25">
        <v>46761280</v>
      </c>
      <c r="W143" s="26">
        <v>0.95</v>
      </c>
      <c r="X143" s="27">
        <v>1050.6073200000003</v>
      </c>
      <c r="Y143" s="27">
        <v>1227.3450000000003</v>
      </c>
      <c r="Z143" s="10">
        <v>0.8</v>
      </c>
      <c r="AA143" s="10">
        <v>1.07</v>
      </c>
      <c r="AB143" s="27">
        <v>1</v>
      </c>
      <c r="AC143" s="10">
        <v>1</v>
      </c>
      <c r="AD143" s="27">
        <v>1</v>
      </c>
      <c r="AE143" s="28">
        <v>0</v>
      </c>
      <c r="AF143" s="14">
        <v>0</v>
      </c>
      <c r="AG143" s="14">
        <v>0</v>
      </c>
      <c r="AH143" s="14">
        <v>0</v>
      </c>
      <c r="AI143" s="14">
        <v>245</v>
      </c>
      <c r="AJ143" s="14">
        <v>229</v>
      </c>
      <c r="AK143" s="14">
        <v>222</v>
      </c>
      <c r="AL143" s="14">
        <v>0</v>
      </c>
      <c r="AM143" s="14">
        <v>0</v>
      </c>
      <c r="AN143" s="14">
        <v>0</v>
      </c>
    </row>
    <row r="144" spans="2:40" x14ac:dyDescent="0.25">
      <c r="B144" s="18">
        <v>86</v>
      </c>
      <c r="C144" s="55">
        <v>134</v>
      </c>
      <c r="D144" s="29" t="s">
        <v>121</v>
      </c>
      <c r="E144" s="20">
        <f t="shared" si="4"/>
        <v>49681500</v>
      </c>
      <c r="F144" s="20">
        <v>47197425</v>
      </c>
      <c r="G144" s="21">
        <f t="shared" si="5"/>
        <v>0.95</v>
      </c>
      <c r="H144" s="22" t="s">
        <v>26</v>
      </c>
      <c r="I144" s="22"/>
      <c r="J144" s="22"/>
      <c r="K144" s="22"/>
      <c r="L144" s="22"/>
      <c r="M144" s="23">
        <v>52294900</v>
      </c>
      <c r="N144" s="24">
        <v>2613400</v>
      </c>
      <c r="O144" s="35">
        <v>49681500</v>
      </c>
      <c r="P144" s="10">
        <v>702</v>
      </c>
      <c r="Q144" s="25">
        <v>39745200</v>
      </c>
      <c r="R144" s="25">
        <v>5526882.4368675286</v>
      </c>
      <c r="S144" s="25">
        <v>45272082.436867528</v>
      </c>
      <c r="T144" s="25"/>
      <c r="U144" s="25">
        <v>1925342.5631324723</v>
      </c>
      <c r="V144" s="25">
        <v>47197425</v>
      </c>
      <c r="W144" s="26">
        <v>0.95</v>
      </c>
      <c r="X144" s="27">
        <v>1070.2417344000003</v>
      </c>
      <c r="Y144" s="27">
        <v>1041.902</v>
      </c>
      <c r="Z144" s="10">
        <v>0.8</v>
      </c>
      <c r="AA144" s="10">
        <v>1.07</v>
      </c>
      <c r="AB144" s="27">
        <v>1.2</v>
      </c>
      <c r="AC144" s="10">
        <v>1</v>
      </c>
      <c r="AD144" s="27">
        <v>1</v>
      </c>
      <c r="AE144" s="28">
        <v>4877.6516921068569</v>
      </c>
      <c r="AF144" s="14">
        <v>1027322.96</v>
      </c>
      <c r="AG144" s="14">
        <v>925124.08</v>
      </c>
      <c r="AH144" s="14">
        <v>607941.18000000005</v>
      </c>
      <c r="AI144" s="14">
        <v>142</v>
      </c>
      <c r="AJ144" s="14">
        <v>213</v>
      </c>
      <c r="AK144" s="14">
        <v>199</v>
      </c>
      <c r="AL144" s="14">
        <v>7234.6687323943661</v>
      </c>
      <c r="AM144" s="14">
        <v>4343.3055399061031</v>
      </c>
      <c r="AN144" s="14">
        <v>3054.9808040201005</v>
      </c>
    </row>
    <row r="145" spans="2:40" x14ac:dyDescent="0.25">
      <c r="B145" s="18">
        <v>22</v>
      </c>
      <c r="C145" s="55">
        <v>135</v>
      </c>
      <c r="D145" s="29" t="s">
        <v>42</v>
      </c>
      <c r="E145" s="20">
        <f t="shared" si="4"/>
        <v>95912000</v>
      </c>
      <c r="F145" s="20">
        <v>93279023</v>
      </c>
      <c r="G145" s="21">
        <f t="shared" si="5"/>
        <v>0.97254799481333876</v>
      </c>
      <c r="H145" s="22" t="s">
        <v>43</v>
      </c>
      <c r="I145" s="22"/>
      <c r="J145" s="9"/>
      <c r="K145" s="22"/>
      <c r="L145" s="22"/>
      <c r="M145" s="23">
        <v>102329210</v>
      </c>
      <c r="N145" s="24">
        <v>6417210</v>
      </c>
      <c r="O145" s="35">
        <v>95912000</v>
      </c>
      <c r="P145" s="10">
        <v>2344</v>
      </c>
      <c r="Q145" s="25">
        <v>76729600</v>
      </c>
      <c r="R145" s="25">
        <v>16549423.278536953</v>
      </c>
      <c r="S145" s="25">
        <v>93279023.278536946</v>
      </c>
      <c r="T145" s="25"/>
      <c r="U145" s="25"/>
      <c r="V145" s="25">
        <v>93279023</v>
      </c>
      <c r="W145" s="26">
        <v>0.97254799481333876</v>
      </c>
      <c r="X145" s="27">
        <v>3204.6788900000001</v>
      </c>
      <c r="Y145" s="27">
        <v>2995.027</v>
      </c>
      <c r="Z145" s="10">
        <v>1</v>
      </c>
      <c r="AA145" s="10">
        <v>1.07</v>
      </c>
      <c r="AB145" s="27">
        <v>1</v>
      </c>
      <c r="AC145" s="10">
        <v>1</v>
      </c>
      <c r="AD145" s="27">
        <v>1</v>
      </c>
      <c r="AE145" s="28">
        <v>292.47095546138604</v>
      </c>
      <c r="AF145" s="14">
        <v>26600</v>
      </c>
      <c r="AG145" s="14">
        <v>153766.68</v>
      </c>
      <c r="AH145" s="14">
        <v>226283.34</v>
      </c>
      <c r="AI145" s="14">
        <v>501</v>
      </c>
      <c r="AJ145" s="14">
        <v>480</v>
      </c>
      <c r="AK145" s="14">
        <v>449</v>
      </c>
      <c r="AL145" s="14">
        <v>53.093812375249499</v>
      </c>
      <c r="AM145" s="14">
        <v>320.34724999999997</v>
      </c>
      <c r="AN145" s="14">
        <v>503.97180400890869</v>
      </c>
    </row>
    <row r="146" spans="2:40" x14ac:dyDescent="0.25">
      <c r="B146" s="18">
        <v>56</v>
      </c>
      <c r="C146" s="55">
        <v>136</v>
      </c>
      <c r="D146" s="29" t="s">
        <v>88</v>
      </c>
      <c r="E146" s="20">
        <f t="shared" si="4"/>
        <v>54789000</v>
      </c>
      <c r="F146" s="20">
        <v>52049550</v>
      </c>
      <c r="G146" s="21">
        <f t="shared" si="5"/>
        <v>0.95</v>
      </c>
      <c r="H146" s="22" t="s">
        <v>28</v>
      </c>
      <c r="I146" s="22"/>
      <c r="J146" s="22"/>
      <c r="K146" s="22" t="b">
        <v>1</v>
      </c>
      <c r="L146" s="22"/>
      <c r="M146" s="23">
        <v>55932700</v>
      </c>
      <c r="N146" s="24">
        <v>1143700</v>
      </c>
      <c r="O146" s="35">
        <v>54789000</v>
      </c>
      <c r="P146" s="10">
        <v>1081</v>
      </c>
      <c r="Q146" s="25">
        <v>43831200</v>
      </c>
      <c r="R146" s="25">
        <v>7292719.2656831788</v>
      </c>
      <c r="S146" s="25">
        <v>51123919.265683182</v>
      </c>
      <c r="T146" s="25"/>
      <c r="U146" s="25">
        <v>925630.73431681842</v>
      </c>
      <c r="V146" s="25">
        <v>52049550</v>
      </c>
      <c r="W146" s="26">
        <v>0.95</v>
      </c>
      <c r="X146" s="27">
        <v>1412.1835599999999</v>
      </c>
      <c r="Y146" s="27">
        <v>1371.0519999999999</v>
      </c>
      <c r="Z146" s="10">
        <v>1</v>
      </c>
      <c r="AA146" s="10">
        <v>1.03</v>
      </c>
      <c r="AB146" s="27">
        <v>1</v>
      </c>
      <c r="AC146" s="10">
        <v>1</v>
      </c>
      <c r="AD146" s="27">
        <v>1</v>
      </c>
      <c r="AE146" s="28">
        <v>0</v>
      </c>
      <c r="AF146" s="14">
        <v>0</v>
      </c>
      <c r="AG146" s="14">
        <v>0</v>
      </c>
      <c r="AH146" s="14">
        <v>0</v>
      </c>
      <c r="AI146" s="14">
        <v>174</v>
      </c>
      <c r="AJ146" s="14">
        <v>178</v>
      </c>
      <c r="AK146" s="14">
        <v>179</v>
      </c>
      <c r="AL146" s="14">
        <v>0</v>
      </c>
      <c r="AM146" s="14">
        <v>0</v>
      </c>
      <c r="AN146" s="14">
        <v>0</v>
      </c>
    </row>
    <row r="147" spans="2:40" x14ac:dyDescent="0.25">
      <c r="B147" s="18">
        <v>89</v>
      </c>
      <c r="C147" s="55">
        <v>137</v>
      </c>
      <c r="D147" s="29" t="s">
        <v>124</v>
      </c>
      <c r="E147" s="20">
        <f t="shared" si="4"/>
        <v>65184900</v>
      </c>
      <c r="F147" s="20">
        <v>62163109</v>
      </c>
      <c r="G147" s="21">
        <f t="shared" si="5"/>
        <v>0.95364277071548575</v>
      </c>
      <c r="H147" s="22" t="s">
        <v>57</v>
      </c>
      <c r="I147" s="22"/>
      <c r="J147" s="22"/>
      <c r="K147" s="22" t="b">
        <v>1</v>
      </c>
      <c r="L147" s="22"/>
      <c r="M147" s="23">
        <v>67766100</v>
      </c>
      <c r="N147" s="24">
        <v>2581200</v>
      </c>
      <c r="O147" s="35">
        <v>65184900</v>
      </c>
      <c r="P147" s="10">
        <v>1415</v>
      </c>
      <c r="Q147" s="25">
        <v>52147920</v>
      </c>
      <c r="R147" s="25">
        <v>10015188.644811872</v>
      </c>
      <c r="S147" s="25">
        <v>62163108.644811869</v>
      </c>
      <c r="T147" s="25"/>
      <c r="U147" s="25"/>
      <c r="V147" s="25">
        <v>62163109</v>
      </c>
      <c r="W147" s="26">
        <v>0.95364277071548575</v>
      </c>
      <c r="X147" s="27">
        <v>1939.3705200000002</v>
      </c>
      <c r="Y147" s="27">
        <v>1882.884</v>
      </c>
      <c r="Z147" s="10">
        <v>1</v>
      </c>
      <c r="AA147" s="10">
        <v>1.03</v>
      </c>
      <c r="AB147" s="27">
        <v>1</v>
      </c>
      <c r="AC147" s="10">
        <v>1</v>
      </c>
      <c r="AD147" s="27">
        <v>1</v>
      </c>
      <c r="AE147" s="28">
        <v>3.8580246913580249</v>
      </c>
      <c r="AF147" s="14">
        <v>2500</v>
      </c>
      <c r="AG147" s="14">
        <v>0</v>
      </c>
      <c r="AH147" s="14">
        <v>0</v>
      </c>
      <c r="AI147" s="14">
        <v>216</v>
      </c>
      <c r="AJ147" s="14">
        <v>220</v>
      </c>
      <c r="AK147" s="14">
        <v>230</v>
      </c>
      <c r="AL147" s="14">
        <v>11.574074074074074</v>
      </c>
      <c r="AM147" s="14">
        <v>0</v>
      </c>
      <c r="AN147" s="14">
        <v>0</v>
      </c>
    </row>
    <row r="148" spans="2:40" x14ac:dyDescent="0.25">
      <c r="B148" s="18">
        <v>26</v>
      </c>
      <c r="C148" s="55">
        <v>138</v>
      </c>
      <c r="D148" s="29" t="s">
        <v>48</v>
      </c>
      <c r="E148" s="20">
        <f t="shared" si="4"/>
        <v>87303800</v>
      </c>
      <c r="F148" s="20">
        <v>84153185</v>
      </c>
      <c r="G148" s="21">
        <f t="shared" si="5"/>
        <v>0.96391205000374203</v>
      </c>
      <c r="H148" s="22" t="s">
        <v>28</v>
      </c>
      <c r="I148" s="22"/>
      <c r="J148" s="22"/>
      <c r="K148" s="22"/>
      <c r="L148" s="22"/>
      <c r="M148" s="23">
        <v>97859710</v>
      </c>
      <c r="N148" s="24">
        <v>10555910</v>
      </c>
      <c r="O148" s="35">
        <v>87303800</v>
      </c>
      <c r="P148" s="10">
        <v>2047</v>
      </c>
      <c r="Q148" s="25">
        <v>69843040</v>
      </c>
      <c r="R148" s="25">
        <v>14310144.831116693</v>
      </c>
      <c r="S148" s="25">
        <v>84153184.831116691</v>
      </c>
      <c r="T148" s="25"/>
      <c r="U148" s="25"/>
      <c r="V148" s="25">
        <v>84153185</v>
      </c>
      <c r="W148" s="26">
        <v>0.96391205000374203</v>
      </c>
      <c r="X148" s="27">
        <v>2771.0584399999993</v>
      </c>
      <c r="Y148" s="27">
        <v>2690.3479999999995</v>
      </c>
      <c r="Z148" s="10">
        <v>1</v>
      </c>
      <c r="AA148" s="10">
        <v>1.03</v>
      </c>
      <c r="AB148" s="27">
        <v>1</v>
      </c>
      <c r="AC148" s="10">
        <v>1</v>
      </c>
      <c r="AD148" s="27">
        <v>1</v>
      </c>
      <c r="AE148" s="28">
        <v>181.60189439280816</v>
      </c>
      <c r="AF148" s="14">
        <v>53166</v>
      </c>
      <c r="AG148" s="14">
        <v>99228</v>
      </c>
      <c r="AH148" s="14">
        <v>152459</v>
      </c>
      <c r="AI148" s="14">
        <v>463</v>
      </c>
      <c r="AJ148" s="14">
        <v>589</v>
      </c>
      <c r="AK148" s="14">
        <v>583</v>
      </c>
      <c r="AL148" s="14">
        <v>114.829373650108</v>
      </c>
      <c r="AM148" s="14">
        <v>168.4685908319185</v>
      </c>
      <c r="AN148" s="14">
        <v>261.50771869639794</v>
      </c>
    </row>
    <row r="149" spans="2:40" x14ac:dyDescent="0.25">
      <c r="B149" s="18">
        <v>74</v>
      </c>
      <c r="C149" s="55">
        <v>139</v>
      </c>
      <c r="D149" s="29" t="s">
        <v>108</v>
      </c>
      <c r="E149" s="20">
        <f t="shared" si="4"/>
        <v>83313700</v>
      </c>
      <c r="F149" s="20">
        <v>80075852</v>
      </c>
      <c r="G149" s="21">
        <f t="shared" si="5"/>
        <v>0.96113667127638736</v>
      </c>
      <c r="H149" s="22" t="s">
        <v>57</v>
      </c>
      <c r="I149" s="22"/>
      <c r="J149" s="22"/>
      <c r="K149" s="22"/>
      <c r="L149" s="22"/>
      <c r="M149" s="23">
        <v>86865700</v>
      </c>
      <c r="N149" s="24">
        <v>3552000</v>
      </c>
      <c r="O149" s="35">
        <v>83313700</v>
      </c>
      <c r="P149" s="10">
        <v>1422</v>
      </c>
      <c r="Q149" s="25">
        <v>66650960</v>
      </c>
      <c r="R149" s="25">
        <v>13424892.289719544</v>
      </c>
      <c r="S149" s="25">
        <v>80075852.289719552</v>
      </c>
      <c r="T149" s="25"/>
      <c r="U149" s="25"/>
      <c r="V149" s="25">
        <v>80075852</v>
      </c>
      <c r="W149" s="26">
        <v>0.96113667127638736</v>
      </c>
      <c r="X149" s="27">
        <v>2599.6355400000002</v>
      </c>
      <c r="Y149" s="27">
        <v>2103.2650000000003</v>
      </c>
      <c r="Z149" s="10">
        <v>1</v>
      </c>
      <c r="AA149" s="10">
        <v>1.03</v>
      </c>
      <c r="AB149" s="27">
        <v>1.2</v>
      </c>
      <c r="AC149" s="10">
        <v>1</v>
      </c>
      <c r="AD149" s="27">
        <v>1</v>
      </c>
      <c r="AE149" s="28">
        <v>2084.3026442379946</v>
      </c>
      <c r="AF149" s="14">
        <v>174176.63</v>
      </c>
      <c r="AG149" s="14">
        <v>976007.67</v>
      </c>
      <c r="AH149" s="14">
        <v>1079874.3799999999</v>
      </c>
      <c r="AI149" s="14">
        <v>354</v>
      </c>
      <c r="AJ149" s="14">
        <v>366</v>
      </c>
      <c r="AK149" s="14">
        <v>349</v>
      </c>
      <c r="AL149" s="14">
        <v>492.02437853107347</v>
      </c>
      <c r="AM149" s="14">
        <v>2666.6876229508198</v>
      </c>
      <c r="AN149" s="14">
        <v>3094.1959312320914</v>
      </c>
    </row>
    <row r="150" spans="2:40" x14ac:dyDescent="0.25">
      <c r="B150" s="18">
        <v>122</v>
      </c>
      <c r="C150" s="55">
        <v>140</v>
      </c>
      <c r="D150" s="29" t="s">
        <v>158</v>
      </c>
      <c r="E150" s="20">
        <f t="shared" si="4"/>
        <v>66473200</v>
      </c>
      <c r="F150" s="20">
        <v>63149540</v>
      </c>
      <c r="G150" s="21">
        <f t="shared" si="5"/>
        <v>0.95</v>
      </c>
      <c r="H150" s="22" t="s">
        <v>155</v>
      </c>
      <c r="I150" s="22"/>
      <c r="J150" s="22"/>
      <c r="K150" s="22"/>
      <c r="L150" s="22"/>
      <c r="M150" s="23">
        <v>69436200</v>
      </c>
      <c r="N150" s="24">
        <v>2963000</v>
      </c>
      <c r="O150" s="35">
        <v>66473200</v>
      </c>
      <c r="P150" s="10">
        <v>1155</v>
      </c>
      <c r="Q150" s="25">
        <v>53178560</v>
      </c>
      <c r="R150" s="25">
        <v>8857414.6189499516</v>
      </c>
      <c r="S150" s="25">
        <v>62035974.61894995</v>
      </c>
      <c r="T150" s="25"/>
      <c r="U150" s="25">
        <v>1113565.3810500503</v>
      </c>
      <c r="V150" s="25">
        <v>63149540</v>
      </c>
      <c r="W150" s="26">
        <v>0.95</v>
      </c>
      <c r="X150" s="27">
        <v>1715.1757599999999</v>
      </c>
      <c r="Y150" s="27">
        <v>1602.9679999999998</v>
      </c>
      <c r="Z150" s="10">
        <v>1</v>
      </c>
      <c r="AA150" s="10">
        <v>1.07</v>
      </c>
      <c r="AB150" s="27">
        <v>1</v>
      </c>
      <c r="AC150" s="10">
        <v>1</v>
      </c>
      <c r="AD150" s="27">
        <v>1</v>
      </c>
      <c r="AE150" s="28">
        <v>0</v>
      </c>
      <c r="AF150" s="14">
        <v>0</v>
      </c>
      <c r="AG150" s="14">
        <v>0</v>
      </c>
      <c r="AH150" s="14">
        <v>0</v>
      </c>
      <c r="AI150" s="14">
        <v>289</v>
      </c>
      <c r="AJ150" s="14">
        <v>291</v>
      </c>
      <c r="AK150" s="14">
        <v>256</v>
      </c>
      <c r="AL150" s="14">
        <v>0</v>
      </c>
      <c r="AM150" s="14">
        <v>0</v>
      </c>
      <c r="AN150" s="14">
        <v>0</v>
      </c>
    </row>
    <row r="151" spans="2:40" x14ac:dyDescent="0.25">
      <c r="B151" s="18">
        <v>87</v>
      </c>
      <c r="C151" s="55">
        <v>141</v>
      </c>
      <c r="D151" s="29" t="s">
        <v>122</v>
      </c>
      <c r="E151" s="20">
        <f t="shared" si="4"/>
        <v>88519300</v>
      </c>
      <c r="F151" s="20">
        <v>84578877</v>
      </c>
      <c r="G151" s="21">
        <f t="shared" si="5"/>
        <v>0.95548515809875811</v>
      </c>
      <c r="H151" s="22" t="s">
        <v>16</v>
      </c>
      <c r="I151" s="22"/>
      <c r="J151" s="22"/>
      <c r="K151" s="22" t="b">
        <v>1</v>
      </c>
      <c r="L151" s="22"/>
      <c r="M151" s="23">
        <v>92933700</v>
      </c>
      <c r="N151" s="24">
        <v>4414400</v>
      </c>
      <c r="O151" s="35">
        <v>88519300</v>
      </c>
      <c r="P151" s="10">
        <v>1601</v>
      </c>
      <c r="Q151" s="25">
        <v>70815440</v>
      </c>
      <c r="R151" s="25">
        <v>13763437.355291396</v>
      </c>
      <c r="S151" s="25">
        <v>84578877.355291396</v>
      </c>
      <c r="T151" s="25"/>
      <c r="U151" s="25"/>
      <c r="V151" s="25">
        <v>84578877</v>
      </c>
      <c r="W151" s="26">
        <v>0.95548515809875811</v>
      </c>
      <c r="X151" s="27">
        <v>2665.1924000000004</v>
      </c>
      <c r="Y151" s="27">
        <v>2050.1480000000001</v>
      </c>
      <c r="Z151" s="10">
        <v>1</v>
      </c>
      <c r="AA151" s="10">
        <v>1</v>
      </c>
      <c r="AB151" s="27">
        <v>1.3</v>
      </c>
      <c r="AC151" s="10">
        <v>1</v>
      </c>
      <c r="AD151" s="27">
        <v>1</v>
      </c>
      <c r="AE151" s="28">
        <v>7553.6734271033265</v>
      </c>
      <c r="AF151" s="14">
        <v>3229359.95</v>
      </c>
      <c r="AG151" s="14">
        <v>2481958.02</v>
      </c>
      <c r="AH151" s="14">
        <v>684635.04</v>
      </c>
      <c r="AI151" s="14">
        <v>284</v>
      </c>
      <c r="AJ151" s="14">
        <v>276</v>
      </c>
      <c r="AK151" s="14">
        <v>298</v>
      </c>
      <c r="AL151" s="14">
        <v>11370.985739436621</v>
      </c>
      <c r="AM151" s="14">
        <v>8992.6015217391305</v>
      </c>
      <c r="AN151" s="14">
        <v>2297.4330201342282</v>
      </c>
    </row>
    <row r="152" spans="2:40" x14ac:dyDescent="0.25">
      <c r="B152" s="18">
        <v>75</v>
      </c>
      <c r="C152" s="55">
        <v>142</v>
      </c>
      <c r="D152" s="29" t="s">
        <v>109</v>
      </c>
      <c r="E152" s="20">
        <f t="shared" si="4"/>
        <v>93155300</v>
      </c>
      <c r="F152" s="20">
        <v>88497535</v>
      </c>
      <c r="G152" s="21">
        <f t="shared" si="5"/>
        <v>0.95</v>
      </c>
      <c r="H152" s="22" t="s">
        <v>26</v>
      </c>
      <c r="I152" s="22"/>
      <c r="J152" s="22"/>
      <c r="K152" s="22"/>
      <c r="L152" s="22"/>
      <c r="M152" s="23">
        <v>100885500</v>
      </c>
      <c r="N152" s="24">
        <v>7730200</v>
      </c>
      <c r="O152" s="35">
        <v>93155300</v>
      </c>
      <c r="P152" s="10">
        <v>1335</v>
      </c>
      <c r="Q152" s="25">
        <v>74524240</v>
      </c>
      <c r="R152" s="25">
        <v>13134486.372720666</v>
      </c>
      <c r="S152" s="25">
        <v>87658726.372720659</v>
      </c>
      <c r="T152" s="25"/>
      <c r="U152" s="25">
        <v>838808.62727934122</v>
      </c>
      <c r="V152" s="25">
        <v>88497535</v>
      </c>
      <c r="W152" s="26">
        <v>0.95</v>
      </c>
      <c r="X152" s="27">
        <v>2543.400486</v>
      </c>
      <c r="Y152" s="27">
        <v>2160.9179999999997</v>
      </c>
      <c r="Z152" s="10">
        <v>1</v>
      </c>
      <c r="AA152" s="10">
        <v>1.07</v>
      </c>
      <c r="AB152" s="27">
        <v>1.1000000000000001</v>
      </c>
      <c r="AC152" s="10">
        <v>1</v>
      </c>
      <c r="AD152" s="27">
        <v>1</v>
      </c>
      <c r="AE152" s="28">
        <v>1185.9632040358565</v>
      </c>
      <c r="AF152" s="14">
        <v>1525216</v>
      </c>
      <c r="AG152" s="14">
        <v>33880</v>
      </c>
      <c r="AH152" s="14">
        <v>178253</v>
      </c>
      <c r="AI152" s="14">
        <v>496</v>
      </c>
      <c r="AJ152" s="14">
        <v>452</v>
      </c>
      <c r="AK152" s="14">
        <v>437</v>
      </c>
      <c r="AL152" s="14">
        <v>3075.0322580645161</v>
      </c>
      <c r="AM152" s="14">
        <v>74.955752212389385</v>
      </c>
      <c r="AN152" s="14">
        <v>407.90160183066359</v>
      </c>
    </row>
    <row r="153" spans="2:40" x14ac:dyDescent="0.25">
      <c r="B153" s="18">
        <v>138</v>
      </c>
      <c r="C153" s="55">
        <v>143</v>
      </c>
      <c r="D153" s="29" t="s">
        <v>175</v>
      </c>
      <c r="E153" s="20">
        <f t="shared" si="4"/>
        <v>95363000</v>
      </c>
      <c r="F153" s="20">
        <v>90594850</v>
      </c>
      <c r="G153" s="21">
        <f t="shared" si="5"/>
        <v>0.95</v>
      </c>
      <c r="H153" s="22" t="s">
        <v>47</v>
      </c>
      <c r="I153" s="22"/>
      <c r="J153" s="22"/>
      <c r="K153" s="22"/>
      <c r="L153" s="22" t="b">
        <v>1</v>
      </c>
      <c r="M153" s="23">
        <v>117515100</v>
      </c>
      <c r="N153" s="24">
        <v>22152100</v>
      </c>
      <c r="O153" s="35">
        <v>95363000</v>
      </c>
      <c r="P153" s="10">
        <v>519</v>
      </c>
      <c r="Q153" s="25">
        <v>76290400</v>
      </c>
      <c r="R153" s="25">
        <v>4924931.3528995374</v>
      </c>
      <c r="S153" s="25">
        <v>81215331.352899536</v>
      </c>
      <c r="T153" s="25"/>
      <c r="U153" s="25">
        <v>9379518.6471004635</v>
      </c>
      <c r="V153" s="25">
        <v>90594850</v>
      </c>
      <c r="W153" s="26">
        <v>0.95</v>
      </c>
      <c r="X153" s="27">
        <v>953.67816000000005</v>
      </c>
      <c r="Y153" s="27">
        <v>1114.1099999999999</v>
      </c>
      <c r="Z153" s="10">
        <v>0.8</v>
      </c>
      <c r="AA153" s="10">
        <v>1.07</v>
      </c>
      <c r="AB153" s="27">
        <v>1</v>
      </c>
      <c r="AC153" s="10">
        <v>1</v>
      </c>
      <c r="AD153" s="27">
        <v>1</v>
      </c>
      <c r="AE153" s="28">
        <v>0</v>
      </c>
      <c r="AF153" s="14">
        <v>0</v>
      </c>
      <c r="AG153" s="14">
        <v>0</v>
      </c>
      <c r="AH153" s="14">
        <v>0</v>
      </c>
      <c r="AI153" s="14">
        <v>175</v>
      </c>
      <c r="AJ153" s="14">
        <v>163</v>
      </c>
      <c r="AK153" s="14">
        <v>175</v>
      </c>
      <c r="AL153" s="14">
        <v>0</v>
      </c>
      <c r="AM153" s="14">
        <v>0</v>
      </c>
      <c r="AN153" s="14">
        <v>0</v>
      </c>
    </row>
    <row r="154" spans="2:40" x14ac:dyDescent="0.25">
      <c r="B154" s="18">
        <v>23</v>
      </c>
      <c r="C154" s="55">
        <v>144</v>
      </c>
      <c r="D154" s="29" t="s">
        <v>44</v>
      </c>
      <c r="E154" s="20">
        <f t="shared" si="4"/>
        <v>121873870</v>
      </c>
      <c r="F154" s="20">
        <v>116668394</v>
      </c>
      <c r="G154" s="21">
        <f t="shared" si="5"/>
        <v>0.95728800351694443</v>
      </c>
      <c r="H154" s="22" t="s">
        <v>26</v>
      </c>
      <c r="I154" s="22"/>
      <c r="J154" s="22"/>
      <c r="K154" s="22"/>
      <c r="L154" s="22"/>
      <c r="M154" s="23">
        <v>128764970</v>
      </c>
      <c r="N154" s="24">
        <v>6891100</v>
      </c>
      <c r="O154" s="35">
        <v>121873870</v>
      </c>
      <c r="P154" s="10">
        <v>1871</v>
      </c>
      <c r="Q154" s="25">
        <v>97499096</v>
      </c>
      <c r="R154" s="25">
        <v>19169297.693183634</v>
      </c>
      <c r="S154" s="25">
        <v>116668393.69318363</v>
      </c>
      <c r="T154" s="25"/>
      <c r="U154" s="25"/>
      <c r="V154" s="25">
        <v>116668394</v>
      </c>
      <c r="W154" s="26">
        <v>0.95728800351694443</v>
      </c>
      <c r="X154" s="27">
        <v>3711.9990600000001</v>
      </c>
      <c r="Y154" s="27">
        <v>2890.9650000000001</v>
      </c>
      <c r="Z154" s="10">
        <v>1</v>
      </c>
      <c r="AA154" s="10">
        <v>1.07</v>
      </c>
      <c r="AB154" s="27">
        <v>1.2</v>
      </c>
      <c r="AC154" s="10">
        <v>1</v>
      </c>
      <c r="AD154" s="27">
        <v>1</v>
      </c>
      <c r="AE154" s="28">
        <v>2335.0895834977978</v>
      </c>
      <c r="AF154" s="14">
        <v>1077128</v>
      </c>
      <c r="AG154" s="14">
        <v>1224146.33</v>
      </c>
      <c r="AH154" s="14">
        <v>1524104.13</v>
      </c>
      <c r="AI154" s="14">
        <v>568</v>
      </c>
      <c r="AJ154" s="14">
        <v>565</v>
      </c>
      <c r="AK154" s="14">
        <v>518</v>
      </c>
      <c r="AL154" s="14">
        <v>1896.3521126760563</v>
      </c>
      <c r="AM154" s="14">
        <v>2166.6306725663717</v>
      </c>
      <c r="AN154" s="14">
        <v>2942.2859652509651</v>
      </c>
    </row>
    <row r="155" spans="2:40" x14ac:dyDescent="0.25">
      <c r="B155" s="18">
        <v>91</v>
      </c>
      <c r="C155" s="55">
        <v>145</v>
      </c>
      <c r="D155" s="29" t="s">
        <v>126</v>
      </c>
      <c r="E155" s="20">
        <f t="shared" si="4"/>
        <v>123867310</v>
      </c>
      <c r="F155" s="20">
        <v>117673945</v>
      </c>
      <c r="G155" s="21">
        <f t="shared" si="5"/>
        <v>0.95</v>
      </c>
      <c r="H155" s="22" t="s">
        <v>26</v>
      </c>
      <c r="I155" s="22"/>
      <c r="J155" s="22"/>
      <c r="K155" s="22"/>
      <c r="L155" s="22"/>
      <c r="M155" s="23">
        <v>131813410</v>
      </c>
      <c r="N155" s="24">
        <v>7946100</v>
      </c>
      <c r="O155" s="35">
        <v>123867310</v>
      </c>
      <c r="P155" s="10">
        <v>2089</v>
      </c>
      <c r="Q155" s="25">
        <v>99093848</v>
      </c>
      <c r="R155" s="25">
        <v>12589383.675301576</v>
      </c>
      <c r="S155" s="25">
        <v>111683231.67530158</v>
      </c>
      <c r="T155" s="25"/>
      <c r="U155" s="25">
        <v>5990712.8246984184</v>
      </c>
      <c r="V155" s="25">
        <v>117673945</v>
      </c>
      <c r="W155" s="26">
        <v>0.95</v>
      </c>
      <c r="X155" s="27">
        <v>2437.8452000000002</v>
      </c>
      <c r="Y155" s="27">
        <v>2278.36</v>
      </c>
      <c r="Z155" s="10">
        <v>1</v>
      </c>
      <c r="AA155" s="10">
        <v>1.07</v>
      </c>
      <c r="AB155" s="27">
        <v>1</v>
      </c>
      <c r="AC155" s="10">
        <v>1</v>
      </c>
      <c r="AD155" s="27">
        <v>1</v>
      </c>
      <c r="AE155" s="28">
        <v>104.79513628233288</v>
      </c>
      <c r="AF155" s="14">
        <v>100000</v>
      </c>
      <c r="AG155" s="14">
        <v>60000</v>
      </c>
      <c r="AH155" s="14">
        <v>0</v>
      </c>
      <c r="AI155" s="14">
        <v>456</v>
      </c>
      <c r="AJ155" s="14">
        <v>631</v>
      </c>
      <c r="AK155" s="14">
        <v>602</v>
      </c>
      <c r="AL155" s="14">
        <v>219.2982456140351</v>
      </c>
      <c r="AM155" s="14">
        <v>95.087163232963547</v>
      </c>
      <c r="AN155" s="14">
        <v>0</v>
      </c>
    </row>
    <row r="156" spans="2:40" x14ac:dyDescent="0.25">
      <c r="B156" s="18">
        <v>93</v>
      </c>
      <c r="C156" s="55">
        <v>146</v>
      </c>
      <c r="D156" s="29" t="s">
        <v>128</v>
      </c>
      <c r="E156" s="20">
        <f t="shared" si="4"/>
        <v>205888029</v>
      </c>
      <c r="F156" s="20">
        <v>197819077</v>
      </c>
      <c r="G156" s="21">
        <f t="shared" si="5"/>
        <v>0.96080902581190264</v>
      </c>
      <c r="H156" s="22" t="s">
        <v>16</v>
      </c>
      <c r="I156" s="22"/>
      <c r="J156" s="22"/>
      <c r="K156" s="22"/>
      <c r="L156" s="22"/>
      <c r="M156" s="23">
        <v>228109649</v>
      </c>
      <c r="N156" s="24">
        <v>22221620</v>
      </c>
      <c r="O156" s="35">
        <v>205888029</v>
      </c>
      <c r="P156" s="10">
        <v>4462</v>
      </c>
      <c r="Q156" s="25">
        <v>164710423.20000002</v>
      </c>
      <c r="R156" s="25">
        <v>33108653.369822748</v>
      </c>
      <c r="S156" s="25">
        <v>197819076.56982276</v>
      </c>
      <c r="T156" s="25"/>
      <c r="U156" s="25"/>
      <c r="V156" s="25">
        <v>197819077</v>
      </c>
      <c r="W156" s="26">
        <v>0.96080902581190264</v>
      </c>
      <c r="X156" s="27">
        <v>6411.2568000000001</v>
      </c>
      <c r="Y156" s="27">
        <v>5342.7139999999999</v>
      </c>
      <c r="Z156" s="10">
        <v>1.2</v>
      </c>
      <c r="AA156" s="10">
        <v>1</v>
      </c>
      <c r="AB156" s="27">
        <v>1</v>
      </c>
      <c r="AC156" s="10">
        <v>1</v>
      </c>
      <c r="AD156" s="27">
        <v>1</v>
      </c>
      <c r="AE156" s="28">
        <v>425.77159281122141</v>
      </c>
      <c r="AF156" s="14">
        <v>128228</v>
      </c>
      <c r="AG156" s="14">
        <v>701971.5</v>
      </c>
      <c r="AH156" s="14">
        <v>682713</v>
      </c>
      <c r="AI156" s="14">
        <v>1243</v>
      </c>
      <c r="AJ156" s="14">
        <v>1205</v>
      </c>
      <c r="AK156" s="14">
        <v>1154</v>
      </c>
      <c r="AL156" s="14">
        <v>103.16009654062752</v>
      </c>
      <c r="AM156" s="14">
        <v>582.54896265560171</v>
      </c>
      <c r="AN156" s="14">
        <v>591.60571923743498</v>
      </c>
    </row>
    <row r="157" spans="2:40" x14ac:dyDescent="0.25">
      <c r="B157" s="18">
        <v>116</v>
      </c>
      <c r="C157" s="55">
        <v>147</v>
      </c>
      <c r="D157" s="29" t="s">
        <v>151</v>
      </c>
      <c r="E157" s="20">
        <f t="shared" si="4"/>
        <v>236351000</v>
      </c>
      <c r="F157" s="20">
        <v>224533450</v>
      </c>
      <c r="G157" s="21">
        <f t="shared" si="5"/>
        <v>0.95</v>
      </c>
      <c r="H157" s="22" t="s">
        <v>28</v>
      </c>
      <c r="I157" s="22"/>
      <c r="J157" s="22"/>
      <c r="K157" s="22"/>
      <c r="L157" s="22"/>
      <c r="M157" s="23">
        <v>240638700</v>
      </c>
      <c r="N157" s="24">
        <v>4287700</v>
      </c>
      <c r="O157" s="35">
        <v>236351000</v>
      </c>
      <c r="P157" s="10">
        <v>3490</v>
      </c>
      <c r="Q157" s="25">
        <v>189080800</v>
      </c>
      <c r="R157" s="25">
        <v>26119700.963044312</v>
      </c>
      <c r="S157" s="25">
        <v>215200500.96304432</v>
      </c>
      <c r="T157" s="25"/>
      <c r="U157" s="25">
        <v>9332949.0369556844</v>
      </c>
      <c r="V157" s="25">
        <v>224533450</v>
      </c>
      <c r="W157" s="26">
        <v>0.95</v>
      </c>
      <c r="X157" s="27">
        <v>5057.8955460000006</v>
      </c>
      <c r="Y157" s="27">
        <v>3720.1349999999998</v>
      </c>
      <c r="Z157" s="10">
        <v>1.2</v>
      </c>
      <c r="AA157" s="10">
        <v>1.03</v>
      </c>
      <c r="AB157" s="27">
        <v>1.1000000000000001</v>
      </c>
      <c r="AC157" s="10">
        <v>1</v>
      </c>
      <c r="AD157" s="27">
        <v>1</v>
      </c>
      <c r="AE157" s="28">
        <v>893.09711503378549</v>
      </c>
      <c r="AF157" s="14">
        <v>551783.1</v>
      </c>
      <c r="AG157" s="14">
        <v>526666.67000000004</v>
      </c>
      <c r="AH157" s="14">
        <v>681916.68</v>
      </c>
      <c r="AI157" s="14">
        <v>728</v>
      </c>
      <c r="AJ157" s="14">
        <v>619</v>
      </c>
      <c r="AK157" s="14">
        <v>637</v>
      </c>
      <c r="AL157" s="14">
        <v>757.9438186813187</v>
      </c>
      <c r="AM157" s="14">
        <v>850.83468497576746</v>
      </c>
      <c r="AN157" s="14">
        <v>1070.5128414442702</v>
      </c>
    </row>
    <row r="158" spans="2:40" x14ac:dyDescent="0.25">
      <c r="B158" s="18">
        <v>124</v>
      </c>
      <c r="C158" s="55">
        <v>148</v>
      </c>
      <c r="D158" s="29" t="s">
        <v>160</v>
      </c>
      <c r="E158" s="20">
        <f t="shared" si="4"/>
        <v>369139300</v>
      </c>
      <c r="F158" s="20">
        <v>350682335</v>
      </c>
      <c r="G158" s="21">
        <f t="shared" si="5"/>
        <v>0.95</v>
      </c>
      <c r="H158" s="22" t="s">
        <v>16</v>
      </c>
      <c r="I158" s="22"/>
      <c r="J158" s="22"/>
      <c r="K158" s="22" t="b">
        <v>1</v>
      </c>
      <c r="L158" s="22"/>
      <c r="M158" s="23">
        <v>412917600</v>
      </c>
      <c r="N158" s="24">
        <v>43778300</v>
      </c>
      <c r="O158" s="35">
        <v>369139300</v>
      </c>
      <c r="P158" s="10">
        <v>3231</v>
      </c>
      <c r="Q158" s="25">
        <v>295311440</v>
      </c>
      <c r="R158" s="25">
        <v>31882557.51220566</v>
      </c>
      <c r="S158" s="25">
        <v>327193997.51220566</v>
      </c>
      <c r="T158" s="25"/>
      <c r="U158" s="25">
        <v>23488337.48779434</v>
      </c>
      <c r="V158" s="25">
        <v>350682335</v>
      </c>
      <c r="W158" s="26">
        <v>0.95</v>
      </c>
      <c r="X158" s="27">
        <v>6173.8320000000031</v>
      </c>
      <c r="Y158" s="27">
        <v>5144.8600000000024</v>
      </c>
      <c r="Z158" s="10">
        <v>1.2</v>
      </c>
      <c r="AA158" s="10">
        <v>1</v>
      </c>
      <c r="AB158" s="27">
        <v>1</v>
      </c>
      <c r="AC158" s="10">
        <v>1</v>
      </c>
      <c r="AD158" s="27">
        <v>1</v>
      </c>
      <c r="AE158" s="28">
        <v>0</v>
      </c>
      <c r="AF158" s="14">
        <v>0</v>
      </c>
      <c r="AG158" s="14">
        <v>0</v>
      </c>
      <c r="AH158" s="14">
        <v>0</v>
      </c>
      <c r="AI158" s="14">
        <v>309</v>
      </c>
      <c r="AJ158" s="14">
        <v>670</v>
      </c>
      <c r="AK158" s="14">
        <v>536</v>
      </c>
      <c r="AL158" s="14">
        <v>0</v>
      </c>
      <c r="AM158" s="14">
        <v>0</v>
      </c>
      <c r="AN158" s="14">
        <v>0</v>
      </c>
    </row>
    <row r="159" spans="2:40" x14ac:dyDescent="0.25">
      <c r="B159" s="5"/>
      <c r="C159" s="56"/>
      <c r="D159" s="19"/>
      <c r="E159" s="19"/>
      <c r="F159" s="52">
        <v>15584475162</v>
      </c>
      <c r="G159" s="19"/>
      <c r="H159" s="4"/>
      <c r="I159" s="4"/>
      <c r="J159" s="4"/>
      <c r="K159" s="4"/>
      <c r="L159" s="4"/>
      <c r="M159" s="4"/>
      <c r="N159" s="4"/>
      <c r="O159" s="59">
        <v>14754982262</v>
      </c>
      <c r="P159" s="4"/>
      <c r="Q159" s="58">
        <v>11874372059.6</v>
      </c>
      <c r="R159" s="58">
        <v>3672241120.3999996</v>
      </c>
      <c r="S159" s="58">
        <v>15546613180</v>
      </c>
      <c r="T159" s="30"/>
      <c r="U159" s="30"/>
      <c r="V159" s="58">
        <v>15584475162</v>
      </c>
      <c r="W159" s="31"/>
      <c r="X159" s="32"/>
      <c r="Y159" s="32"/>
      <c r="Z159" s="10"/>
      <c r="AA159" s="10"/>
      <c r="AB159" s="27"/>
      <c r="AC159" s="10"/>
      <c r="AD159" s="10"/>
      <c r="AE159" s="27"/>
      <c r="AF159" s="4"/>
      <c r="AG159" s="4"/>
      <c r="AH159" s="4"/>
      <c r="AI159" s="4"/>
      <c r="AJ159" s="4"/>
      <c r="AK159" s="4"/>
      <c r="AL159" s="4"/>
      <c r="AM159" s="4"/>
      <c r="AN159" s="4"/>
    </row>
    <row r="160" spans="2:40" ht="30" customHeight="1" x14ac:dyDescent="0.25">
      <c r="B160" s="5"/>
      <c r="C160" s="56"/>
      <c r="D160" s="68" t="s">
        <v>209</v>
      </c>
      <c r="E160" s="68"/>
      <c r="F160" s="45">
        <v>279415838</v>
      </c>
      <c r="G160" s="39"/>
      <c r="H160" s="5"/>
      <c r="I160" s="5"/>
      <c r="J160" s="5"/>
      <c r="K160" s="5"/>
      <c r="L160" s="5"/>
      <c r="M160" s="5"/>
      <c r="N160" s="5"/>
      <c r="O160" s="50"/>
      <c r="P160" s="5"/>
      <c r="Q160" s="51"/>
      <c r="R160" s="51"/>
      <c r="S160" s="51"/>
      <c r="T160" s="51"/>
      <c r="U160" s="51"/>
      <c r="V160" s="51"/>
      <c r="W160" s="40"/>
      <c r="X160" s="41"/>
      <c r="Y160" s="41"/>
      <c r="Z160" s="42"/>
      <c r="AA160" s="42"/>
      <c r="AB160" s="43"/>
      <c r="AC160" s="42"/>
      <c r="AD160" s="42"/>
      <c r="AE160" s="43"/>
      <c r="AF160" s="5"/>
      <c r="AG160" s="5"/>
      <c r="AH160" s="5"/>
      <c r="AI160" s="5"/>
      <c r="AJ160" s="5"/>
      <c r="AK160" s="5"/>
      <c r="AL160" s="5"/>
      <c r="AM160" s="5"/>
      <c r="AN160" s="5"/>
    </row>
    <row r="161" spans="2:40" ht="30.6" customHeight="1" x14ac:dyDescent="0.25">
      <c r="B161" s="5"/>
      <c r="C161" s="56"/>
      <c r="D161" s="68" t="s">
        <v>210</v>
      </c>
      <c r="E161" s="68"/>
      <c r="F161" s="44">
        <v>0</v>
      </c>
      <c r="G161" s="39"/>
      <c r="H161" s="5"/>
      <c r="I161" s="5"/>
      <c r="J161" s="5"/>
      <c r="K161" s="5"/>
      <c r="L161" s="5"/>
      <c r="M161" s="5"/>
      <c r="N161" s="5"/>
      <c r="O161" s="50"/>
      <c r="P161" s="5"/>
      <c r="Q161" s="51"/>
      <c r="R161" s="51"/>
      <c r="S161" s="51"/>
      <c r="T161" s="51"/>
      <c r="U161" s="51"/>
      <c r="V161" s="51"/>
      <c r="W161" s="40"/>
      <c r="X161" s="41"/>
      <c r="Y161" s="41"/>
      <c r="Z161" s="42"/>
      <c r="AA161" s="42"/>
      <c r="AB161" s="43"/>
      <c r="AC161" s="42"/>
      <c r="AD161" s="42"/>
      <c r="AE161" s="43"/>
      <c r="AF161" s="5"/>
      <c r="AG161" s="5"/>
      <c r="AH161" s="5"/>
      <c r="AI161" s="5"/>
      <c r="AJ161" s="5"/>
      <c r="AK161" s="5"/>
      <c r="AL161" s="5"/>
      <c r="AM161" s="5"/>
      <c r="AN161" s="5"/>
    </row>
    <row r="162" spans="2:40" ht="19.899999999999999" customHeight="1" x14ac:dyDescent="0.25">
      <c r="B162" s="5"/>
      <c r="C162" s="56"/>
      <c r="D162" s="68" t="s">
        <v>211</v>
      </c>
      <c r="E162" s="68"/>
      <c r="F162" s="44">
        <v>396333300</v>
      </c>
      <c r="G162" s="39"/>
      <c r="H162" s="5"/>
      <c r="I162" s="5"/>
      <c r="J162" s="5"/>
      <c r="K162" s="5"/>
      <c r="L162" s="5"/>
      <c r="M162" s="5"/>
      <c r="N162" s="5"/>
      <c r="O162" s="50"/>
      <c r="P162" s="5"/>
      <c r="Q162" s="51"/>
      <c r="R162" s="51"/>
      <c r="S162" s="51"/>
      <c r="T162" s="51"/>
      <c r="U162" s="51"/>
      <c r="V162" s="51"/>
      <c r="W162" s="40"/>
      <c r="X162" s="41"/>
      <c r="Y162" s="41"/>
      <c r="Z162" s="42"/>
      <c r="AA162" s="42"/>
      <c r="AB162" s="43"/>
      <c r="AC162" s="42"/>
      <c r="AD162" s="42"/>
      <c r="AE162" s="43"/>
      <c r="AF162" s="5"/>
      <c r="AG162" s="5"/>
      <c r="AH162" s="5"/>
      <c r="AI162" s="5"/>
      <c r="AJ162" s="5"/>
      <c r="AK162" s="5"/>
      <c r="AL162" s="5"/>
      <c r="AM162" s="5"/>
      <c r="AN162" s="5"/>
    </row>
    <row r="163" spans="2:40" ht="43.15" customHeight="1" x14ac:dyDescent="0.25">
      <c r="C163" s="56"/>
      <c r="D163" s="69" t="s">
        <v>212</v>
      </c>
      <c r="E163" s="69"/>
      <c r="F163" s="48">
        <v>16260224300</v>
      </c>
      <c r="H163" s="47"/>
      <c r="P163" s="6"/>
      <c r="U163" s="37"/>
    </row>
    <row r="164" spans="2:40" x14ac:dyDescent="0.25">
      <c r="C164" s="57"/>
      <c r="D164" s="46"/>
      <c r="F164" s="49"/>
      <c r="H164" s="13"/>
      <c r="T164" s="3"/>
      <c r="U164" s="3"/>
      <c r="V164" s="3"/>
    </row>
    <row r="165" spans="2:40" x14ac:dyDescent="0.25">
      <c r="D165" s="46"/>
      <c r="H165" s="13"/>
    </row>
    <row r="166" spans="2:40" x14ac:dyDescent="0.25">
      <c r="D166" s="46"/>
      <c r="H166" s="13"/>
      <c r="O166" s="16"/>
    </row>
    <row r="167" spans="2:40" x14ac:dyDescent="0.25">
      <c r="D167" s="46"/>
      <c r="H167" s="13"/>
      <c r="O167" s="8"/>
    </row>
    <row r="168" spans="2:40" x14ac:dyDescent="0.25">
      <c r="D168" s="46"/>
      <c r="H168" s="13"/>
    </row>
    <row r="169" spans="2:40" x14ac:dyDescent="0.25">
      <c r="D169" s="46"/>
      <c r="P169" s="15"/>
    </row>
    <row r="170" spans="2:40" x14ac:dyDescent="0.25">
      <c r="D170" s="46"/>
    </row>
    <row r="171" spans="2:40" x14ac:dyDescent="0.25">
      <c r="D171" s="46"/>
    </row>
    <row r="172" spans="2:40" x14ac:dyDescent="0.25">
      <c r="D172" s="39"/>
    </row>
    <row r="173" spans="2:40" x14ac:dyDescent="0.25">
      <c r="D173" s="39"/>
    </row>
    <row r="174" spans="2:40" x14ac:dyDescent="0.25">
      <c r="D174" s="39"/>
    </row>
  </sheetData>
  <mergeCells count="33">
    <mergeCell ref="D160:E160"/>
    <mergeCell ref="D161:E161"/>
    <mergeCell ref="D162:E162"/>
    <mergeCell ref="D163:E163"/>
    <mergeCell ref="C5:AN5"/>
    <mergeCell ref="AF8:AH8"/>
    <mergeCell ref="AI8:AK8"/>
    <mergeCell ref="AL8:AN8"/>
    <mergeCell ref="AE8:AE9"/>
    <mergeCell ref="Z8:AD8"/>
    <mergeCell ref="N8:N9"/>
    <mergeCell ref="C8:C9"/>
    <mergeCell ref="D8:D9"/>
    <mergeCell ref="E8:E9"/>
    <mergeCell ref="F8:F9"/>
    <mergeCell ref="G8:G9"/>
    <mergeCell ref="H8:H9"/>
    <mergeCell ref="I8:I9"/>
    <mergeCell ref="J8:J9"/>
    <mergeCell ref="K8:K9"/>
    <mergeCell ref="L8:L9"/>
    <mergeCell ref="M8:M9"/>
    <mergeCell ref="T8:T9"/>
    <mergeCell ref="O8:O9"/>
    <mergeCell ref="P8:P9"/>
    <mergeCell ref="Q8:Q9"/>
    <mergeCell ref="Y8:Y9"/>
    <mergeCell ref="X8:X9"/>
    <mergeCell ref="V8:V9"/>
    <mergeCell ref="R8:R9"/>
    <mergeCell ref="U8:U9"/>
    <mergeCell ref="S8:S9"/>
    <mergeCell ref="W8:W9"/>
  </mergeCells>
  <pageMargins left="0.23622047244094491" right="0.23622047244094491" top="0.74803149606299213" bottom="0.74803149606299213" header="0.31496062992125984" footer="0.31496062992125984"/>
  <pageSetup paperSize="9" scale="1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Model</vt:lpstr>
      <vt:lpstr>Model!Критерии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Karabach M.</cp:lastModifiedBy>
  <cp:lastPrinted>2020-01-24T06:28:35Z</cp:lastPrinted>
  <dcterms:created xsi:type="dcterms:W3CDTF">2020-01-23T20:16:57Z</dcterms:created>
  <dcterms:modified xsi:type="dcterms:W3CDTF">2020-01-24T11:09:11Z</dcterms:modified>
</cp:coreProperties>
</file>